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lympcsmv-my.sharepoint.com/personal/iveta_roubickova_olymp_gov_cz/Documents/Dokumenty/"/>
    </mc:Choice>
  </mc:AlternateContent>
  <xr:revisionPtr revIDLastSave="0" documentId="8_{02AB07D2-29F0-4C10-8C95-200FC9533F60}" xr6:coauthVersionLast="47" xr6:coauthVersionMax="47" xr10:uidLastSave="{00000000-0000-0000-0000-000000000000}"/>
  <bookViews>
    <workbookView xWindow="1152" yWindow="1152" windowWidth="20424" windowHeight="15204" tabRatio="500" firstSheet="19" activeTab="19" xr2:uid="{00000000-000D-0000-FFFF-FFFF00000000}"/>
  </bookViews>
  <sheets>
    <sheet name="kategorie" sheetId="1" state="hidden" r:id="rId1"/>
    <sheet name="2022-ml." sheetId="2" state="hidden" r:id="rId2"/>
    <sheet name="2021" sheetId="3" state="hidden" r:id="rId3"/>
    <sheet name="2020" sheetId="4" state="hidden" r:id="rId4"/>
    <sheet name="2019" sheetId="5" state="hidden" r:id="rId5"/>
    <sheet name="2018 " sheetId="6" state="hidden" r:id="rId6"/>
    <sheet name="2017" sheetId="7" state="hidden" r:id="rId7"/>
    <sheet name="2016" sheetId="8" state="hidden" r:id="rId8"/>
    <sheet name="2015" sheetId="9" state="hidden" r:id="rId9"/>
    <sheet name="2014" sheetId="10" state="hidden" r:id="rId10"/>
    <sheet name="2013" sheetId="11" state="hidden" r:id="rId11"/>
    <sheet name="2012" sheetId="12" state="hidden" r:id="rId12"/>
    <sheet name="2011-U15" sheetId="13" state="hidden" r:id="rId13"/>
    <sheet name="2010" sheetId="14" state="hidden" r:id="rId14"/>
    <sheet name="2009" sheetId="15" state="hidden" r:id="rId15"/>
    <sheet name="2008" sheetId="16" state="hidden" r:id="rId16"/>
    <sheet name="2006" sheetId="17" state="hidden" r:id="rId17"/>
    <sheet name="2005+" sheetId="18" state="hidden" r:id="rId18"/>
    <sheet name="1985+" sheetId="19" state="hidden" r:id="rId19"/>
    <sheet name="vše" sheetId="20" r:id="rId20"/>
  </sheets>
  <definedNames>
    <definedName name="_xlnm.Print_Titles" localSheetId="18">'1985+'!$1:$6</definedName>
    <definedName name="_xlnm.Print_Titles" localSheetId="17">'2005+'!$1:$6</definedName>
    <definedName name="_xlnm.Print_Titles" localSheetId="16">'2006'!$1:$6</definedName>
    <definedName name="_xlnm.Print_Titles" localSheetId="15">'2008'!$1:$6</definedName>
    <definedName name="_xlnm.Print_Titles" localSheetId="14">'2009'!$1:$6</definedName>
    <definedName name="_xlnm.Print_Titles" localSheetId="13">'2010'!$1:$6</definedName>
    <definedName name="_xlnm.Print_Titles" localSheetId="12">'2011-U15'!$1:$6</definedName>
    <definedName name="_xlnm.Print_Titles" localSheetId="11">'2012'!$1:$6</definedName>
    <definedName name="_xlnm.Print_Titles" localSheetId="10">'2013'!$1:$6</definedName>
    <definedName name="_xlnm.Print_Titles" localSheetId="9">'2014'!$1:$6</definedName>
    <definedName name="_xlnm.Print_Titles" localSheetId="8">'2015'!$1:$6</definedName>
    <definedName name="_xlnm.Print_Titles" localSheetId="7">'2016'!$1:$6</definedName>
    <definedName name="_xlnm.Print_Titles" localSheetId="6">'2017'!$1:$6</definedName>
    <definedName name="_xlnm.Print_Titles" localSheetId="5">'2018 '!$1:$6</definedName>
    <definedName name="_xlnm.Print_Titles" localSheetId="4">'2019'!$1:$6</definedName>
    <definedName name="_xlnm.Print_Titles" localSheetId="3">'2020'!$1:$6</definedName>
    <definedName name="_xlnm.Print_Titles" localSheetId="2">'2021'!$1:$6</definedName>
    <definedName name="_xlnm.Print_Titles" localSheetId="1">'2022-ml.'!$1:$6</definedName>
    <definedName name="_xlnm.Print_Titles" localSheetId="19">vše!$1:$6</definedName>
    <definedName name="_xlnm.Print_Area" localSheetId="18">'1985+'!$A$1:$R$24</definedName>
    <definedName name="_xlnm.Print_Area" localSheetId="17">'2005+'!$A$1:$R$27</definedName>
    <definedName name="_xlnm.Print_Area" localSheetId="16">'2006'!$A$1:$R$17</definedName>
    <definedName name="_xlnm.Print_Area" localSheetId="15">'2008'!$A$1:$R$15</definedName>
    <definedName name="_xlnm.Print_Area" localSheetId="14">'2009'!$A$1:$R$15</definedName>
    <definedName name="_xlnm.Print_Area" localSheetId="13">'2010'!$A$1:$R$16</definedName>
    <definedName name="_xlnm.Print_Area" localSheetId="12">'2011-U15'!$A$1:$R$27</definedName>
    <definedName name="_xlnm.Print_Area" localSheetId="11">'2012'!$A$1:$R$22</definedName>
    <definedName name="_xlnm.Print_Area" localSheetId="10">'2013'!$A$1:$R$36</definedName>
    <definedName name="_xlnm.Print_Area" localSheetId="9">'2014'!$A$1:$R$41</definedName>
    <definedName name="_xlnm.Print_Area" localSheetId="8">'2015'!$A$1:$R$41</definedName>
    <definedName name="_xlnm.Print_Area" localSheetId="7">'2016'!$A$1:$R$55</definedName>
    <definedName name="_xlnm.Print_Area" localSheetId="6">'2017'!$A$1:$R$32</definedName>
    <definedName name="_xlnm.Print_Area" localSheetId="5">'2018 '!$A$1:$R$32</definedName>
    <definedName name="_xlnm.Print_Area" localSheetId="4">'2019'!$A$1:$R$51</definedName>
    <definedName name="_xlnm.Print_Area" localSheetId="3">'2020'!$A$1:$R$50</definedName>
    <definedName name="_xlnm.Print_Area" localSheetId="2">'2021'!$A$1:$R$52</definedName>
    <definedName name="_xlnm.Print_Area" localSheetId="1">'2022-ml.'!$A$1:$R$60</definedName>
    <definedName name="_xlnm.Print_Area" localSheetId="0">kategorie!$A$1:$P$220</definedName>
    <definedName name="_xlnm.Print_Area" localSheetId="19">vše!$A$1:$R$60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99" i="20" l="1"/>
  <c r="O399" i="20"/>
  <c r="N399" i="20"/>
  <c r="M399" i="20"/>
  <c r="P398" i="20"/>
  <c r="O398" i="20"/>
  <c r="N398" i="20"/>
  <c r="M398" i="20"/>
  <c r="P397" i="20"/>
  <c r="O397" i="20"/>
  <c r="N397" i="20"/>
  <c r="M397" i="20"/>
  <c r="P396" i="20"/>
  <c r="O396" i="20"/>
  <c r="N396" i="20"/>
  <c r="M396" i="20"/>
  <c r="P395" i="20"/>
  <c r="O395" i="20"/>
  <c r="N395" i="20"/>
  <c r="M395" i="20"/>
  <c r="E392" i="20"/>
  <c r="B392" i="20"/>
  <c r="P390" i="20"/>
  <c r="O390" i="20"/>
  <c r="N390" i="20"/>
  <c r="M390" i="20"/>
  <c r="P389" i="20"/>
  <c r="O389" i="20"/>
  <c r="N389" i="20"/>
  <c r="M389" i="20"/>
  <c r="P388" i="20"/>
  <c r="O388" i="20"/>
  <c r="N388" i="20"/>
  <c r="M388" i="20"/>
  <c r="P387" i="20"/>
  <c r="O387" i="20"/>
  <c r="N387" i="20"/>
  <c r="M387" i="20"/>
  <c r="P382" i="20"/>
  <c r="O382" i="20"/>
  <c r="N382" i="20"/>
  <c r="M382" i="20"/>
  <c r="P381" i="20"/>
  <c r="O381" i="20"/>
  <c r="N381" i="20"/>
  <c r="M381" i="20"/>
  <c r="P380" i="20"/>
  <c r="O380" i="20"/>
  <c r="N380" i="20"/>
  <c r="M380" i="20"/>
  <c r="P379" i="20"/>
  <c r="O379" i="20"/>
  <c r="N379" i="20"/>
  <c r="M379" i="20"/>
  <c r="P378" i="20"/>
  <c r="O378" i="20"/>
  <c r="N378" i="20"/>
  <c r="M378" i="20"/>
  <c r="E375" i="20"/>
  <c r="B375" i="20"/>
  <c r="P373" i="20"/>
  <c r="O373" i="20"/>
  <c r="N373" i="20"/>
  <c r="M373" i="20"/>
  <c r="P372" i="20"/>
  <c r="O372" i="20"/>
  <c r="N372" i="20"/>
  <c r="M372" i="20"/>
  <c r="P371" i="20"/>
  <c r="O371" i="20"/>
  <c r="N371" i="20"/>
  <c r="M371" i="20"/>
  <c r="P370" i="20"/>
  <c r="O370" i="20"/>
  <c r="N370" i="20"/>
  <c r="M370" i="20"/>
  <c r="P369" i="20"/>
  <c r="O369" i="20"/>
  <c r="N369" i="20"/>
  <c r="M369" i="20"/>
  <c r="P368" i="20"/>
  <c r="O368" i="20"/>
  <c r="N368" i="20"/>
  <c r="M368" i="20"/>
  <c r="P367" i="20"/>
  <c r="O367" i="20"/>
  <c r="N367" i="20"/>
  <c r="M367" i="20"/>
  <c r="P361" i="20"/>
  <c r="O361" i="20"/>
  <c r="N361" i="20"/>
  <c r="M361" i="20"/>
  <c r="P356" i="20"/>
  <c r="O356" i="20"/>
  <c r="N356" i="20"/>
  <c r="M356" i="20"/>
  <c r="P351" i="20"/>
  <c r="O351" i="20"/>
  <c r="N351" i="20"/>
  <c r="M351" i="20"/>
  <c r="E348" i="20"/>
  <c r="B348" i="20"/>
  <c r="P346" i="20"/>
  <c r="O346" i="20"/>
  <c r="N346" i="20"/>
  <c r="M346" i="20"/>
  <c r="P341" i="20"/>
  <c r="O341" i="20"/>
  <c r="N341" i="20"/>
  <c r="M341" i="20"/>
  <c r="F338" i="20"/>
  <c r="E338" i="20"/>
  <c r="B338" i="20"/>
  <c r="P335" i="20"/>
  <c r="O335" i="20"/>
  <c r="N335" i="20"/>
  <c r="M335" i="20"/>
  <c r="P329" i="20"/>
  <c r="O329" i="20"/>
  <c r="N329" i="20"/>
  <c r="M329" i="20"/>
  <c r="P328" i="20"/>
  <c r="O328" i="20"/>
  <c r="N328" i="20"/>
  <c r="M328" i="20"/>
  <c r="P327" i="20"/>
  <c r="O327" i="20"/>
  <c r="N327" i="20"/>
  <c r="M327" i="20"/>
  <c r="P326" i="20"/>
  <c r="O326" i="20"/>
  <c r="N326" i="20"/>
  <c r="M326" i="20"/>
  <c r="P325" i="20"/>
  <c r="O325" i="20"/>
  <c r="N325" i="20"/>
  <c r="M325" i="20"/>
  <c r="P324" i="20"/>
  <c r="O324" i="20"/>
  <c r="N324" i="20"/>
  <c r="M324" i="20"/>
  <c r="F321" i="20"/>
  <c r="E321" i="20"/>
  <c r="B321" i="20"/>
  <c r="P318" i="20"/>
  <c r="O318" i="20"/>
  <c r="N318" i="20"/>
  <c r="M318" i="20"/>
  <c r="P317" i="20"/>
  <c r="O317" i="20"/>
  <c r="N317" i="20"/>
  <c r="M317" i="20"/>
  <c r="P316" i="20"/>
  <c r="O316" i="20"/>
  <c r="N316" i="20"/>
  <c r="M316" i="20"/>
  <c r="P315" i="20"/>
  <c r="O315" i="20"/>
  <c r="N315" i="20"/>
  <c r="M315" i="20"/>
  <c r="P314" i="20"/>
  <c r="O314" i="20"/>
  <c r="N314" i="20"/>
  <c r="M314" i="20"/>
  <c r="P313" i="20"/>
  <c r="O313" i="20"/>
  <c r="N313" i="20"/>
  <c r="M313" i="20"/>
  <c r="P308" i="20"/>
  <c r="O308" i="20"/>
  <c r="N308" i="20"/>
  <c r="M308" i="20"/>
  <c r="P307" i="20"/>
  <c r="O307" i="20"/>
  <c r="N307" i="20"/>
  <c r="M307" i="20"/>
  <c r="F304" i="20"/>
  <c r="E304" i="20"/>
  <c r="B304" i="20"/>
  <c r="P301" i="20"/>
  <c r="O301" i="20"/>
  <c r="N301" i="20"/>
  <c r="M301" i="20"/>
  <c r="P300" i="20"/>
  <c r="O300" i="20"/>
  <c r="N300" i="20"/>
  <c r="M300" i="20"/>
  <c r="P299" i="20"/>
  <c r="O299" i="20"/>
  <c r="N299" i="20"/>
  <c r="M299" i="20"/>
  <c r="P298" i="20"/>
  <c r="O298" i="20"/>
  <c r="N298" i="20"/>
  <c r="M298" i="20"/>
  <c r="P297" i="20"/>
  <c r="O297" i="20"/>
  <c r="N297" i="20"/>
  <c r="M297" i="20"/>
  <c r="P296" i="20"/>
  <c r="O296" i="20"/>
  <c r="N296" i="20"/>
  <c r="M296" i="20"/>
  <c r="P291" i="20"/>
  <c r="O291" i="20"/>
  <c r="N291" i="20"/>
  <c r="M291" i="20"/>
  <c r="P290" i="20"/>
  <c r="O290" i="20"/>
  <c r="N290" i="20"/>
  <c r="M290" i="20"/>
  <c r="P289" i="20"/>
  <c r="O289" i="20"/>
  <c r="N289" i="20"/>
  <c r="M289" i="20"/>
  <c r="P288" i="20"/>
  <c r="O288" i="20"/>
  <c r="N288" i="20"/>
  <c r="M288" i="20"/>
  <c r="P287" i="20"/>
  <c r="O287" i="20"/>
  <c r="N287" i="20"/>
  <c r="M287" i="20"/>
  <c r="P286" i="20"/>
  <c r="O286" i="20"/>
  <c r="N286" i="20"/>
  <c r="M286" i="20"/>
  <c r="F283" i="20"/>
  <c r="E283" i="20"/>
  <c r="B283" i="20"/>
  <c r="P279" i="20"/>
  <c r="O279" i="20"/>
  <c r="N279" i="20"/>
  <c r="M279" i="20"/>
  <c r="P278" i="20"/>
  <c r="O278" i="20"/>
  <c r="N278" i="20"/>
  <c r="M278" i="20"/>
  <c r="P273" i="20"/>
  <c r="O273" i="20"/>
  <c r="N273" i="20"/>
  <c r="M273" i="20"/>
  <c r="P272" i="20"/>
  <c r="O272" i="20"/>
  <c r="N272" i="20"/>
  <c r="M272" i="20"/>
  <c r="P271" i="20"/>
  <c r="O271" i="20"/>
  <c r="N271" i="20"/>
  <c r="M271" i="20"/>
  <c r="F268" i="20"/>
  <c r="E268" i="20"/>
  <c r="B268" i="20"/>
  <c r="P266" i="20"/>
  <c r="O266" i="20"/>
  <c r="N266" i="20"/>
  <c r="M266" i="20"/>
  <c r="P265" i="20"/>
  <c r="O265" i="20"/>
  <c r="N265" i="20"/>
  <c r="M265" i="20"/>
  <c r="P264" i="20"/>
  <c r="O264" i="20"/>
  <c r="N264" i="20"/>
  <c r="M264" i="20"/>
  <c r="P263" i="20"/>
  <c r="O263" i="20"/>
  <c r="N263" i="20"/>
  <c r="M263" i="20"/>
  <c r="P262" i="20"/>
  <c r="O262" i="20"/>
  <c r="N262" i="20"/>
  <c r="M262" i="20"/>
  <c r="P261" i="20"/>
  <c r="O261" i="20"/>
  <c r="N261" i="20"/>
  <c r="M261" i="20"/>
  <c r="P260" i="20"/>
  <c r="O260" i="20"/>
  <c r="N260" i="20"/>
  <c r="M260" i="20"/>
  <c r="P259" i="20"/>
  <c r="O259" i="20"/>
  <c r="N259" i="20"/>
  <c r="M259" i="20"/>
  <c r="P258" i="20"/>
  <c r="O258" i="20"/>
  <c r="N258" i="20"/>
  <c r="M258" i="20"/>
  <c r="P253" i="20"/>
  <c r="O253" i="20"/>
  <c r="N253" i="20"/>
  <c r="M253" i="20"/>
  <c r="P252" i="20"/>
  <c r="O252" i="20"/>
  <c r="N252" i="20"/>
  <c r="M252" i="20"/>
  <c r="P251" i="20"/>
  <c r="O251" i="20"/>
  <c r="N251" i="20"/>
  <c r="M251" i="20"/>
  <c r="P250" i="20"/>
  <c r="O250" i="20"/>
  <c r="N250" i="20"/>
  <c r="M250" i="20"/>
  <c r="P249" i="20"/>
  <c r="O249" i="20"/>
  <c r="N249" i="20"/>
  <c r="M249" i="20"/>
  <c r="P248" i="20"/>
  <c r="O248" i="20"/>
  <c r="N248" i="20"/>
  <c r="M248" i="20"/>
  <c r="P247" i="20"/>
  <c r="O247" i="20"/>
  <c r="N247" i="20"/>
  <c r="M247" i="20"/>
  <c r="P246" i="20"/>
  <c r="O246" i="20"/>
  <c r="N246" i="20"/>
  <c r="M246" i="20"/>
  <c r="P245" i="20"/>
  <c r="O245" i="20"/>
  <c r="N245" i="20"/>
  <c r="M245" i="20"/>
  <c r="F242" i="20"/>
  <c r="E242" i="20"/>
  <c r="B242" i="20"/>
  <c r="P240" i="20"/>
  <c r="O240" i="20"/>
  <c r="N240" i="20"/>
  <c r="M240" i="20"/>
  <c r="P239" i="20"/>
  <c r="O239" i="20"/>
  <c r="N239" i="20"/>
  <c r="M239" i="20"/>
  <c r="P238" i="20"/>
  <c r="O238" i="20"/>
  <c r="N238" i="20"/>
  <c r="M238" i="20"/>
  <c r="P237" i="20"/>
  <c r="O237" i="20"/>
  <c r="N237" i="20"/>
  <c r="M237" i="20"/>
  <c r="P236" i="20"/>
  <c r="O236" i="20"/>
  <c r="N236" i="20"/>
  <c r="M236" i="20"/>
  <c r="P231" i="20"/>
  <c r="O231" i="20"/>
  <c r="N231" i="20"/>
  <c r="M231" i="20"/>
  <c r="P230" i="20"/>
  <c r="O230" i="20"/>
  <c r="N230" i="20"/>
  <c r="M230" i="20"/>
  <c r="P229" i="20"/>
  <c r="O229" i="20"/>
  <c r="N229" i="20"/>
  <c r="M229" i="20"/>
  <c r="P228" i="20"/>
  <c r="O228" i="20"/>
  <c r="N228" i="20"/>
  <c r="M228" i="20"/>
  <c r="P227" i="20"/>
  <c r="O227" i="20"/>
  <c r="N227" i="20"/>
  <c r="M227" i="20"/>
  <c r="F224" i="20"/>
  <c r="E224" i="20"/>
  <c r="B224" i="20"/>
  <c r="P221" i="20"/>
  <c r="O221" i="20"/>
  <c r="N221" i="20"/>
  <c r="M221" i="20"/>
  <c r="P220" i="20"/>
  <c r="O220" i="20"/>
  <c r="N220" i="20"/>
  <c r="M220" i="20"/>
  <c r="P219" i="20"/>
  <c r="O219" i="20"/>
  <c r="N219" i="20"/>
  <c r="M219" i="20"/>
  <c r="P218" i="20"/>
  <c r="O218" i="20"/>
  <c r="N218" i="20"/>
  <c r="M218" i="20"/>
  <c r="P217" i="20"/>
  <c r="O217" i="20"/>
  <c r="N217" i="20"/>
  <c r="M217" i="20"/>
  <c r="Q216" i="20"/>
  <c r="P216" i="20"/>
  <c r="O216" i="20"/>
  <c r="N216" i="20"/>
  <c r="M216" i="20"/>
  <c r="R215" i="20"/>
  <c r="Q215" i="20"/>
  <c r="P215" i="20"/>
  <c r="R216" i="20" s="1"/>
  <c r="O215" i="20"/>
  <c r="N215" i="20"/>
  <c r="M215" i="20"/>
  <c r="P214" i="20"/>
  <c r="R214" i="20" s="1"/>
  <c r="O214" i="20"/>
  <c r="N214" i="20"/>
  <c r="M214" i="20"/>
  <c r="Q213" i="20"/>
  <c r="P213" i="20"/>
  <c r="R213" i="20" s="1"/>
  <c r="O213" i="20"/>
  <c r="N213" i="20"/>
  <c r="M213" i="20"/>
  <c r="P212" i="20"/>
  <c r="Q212" i="20" s="1"/>
  <c r="O212" i="20"/>
  <c r="N212" i="20"/>
  <c r="M212" i="20"/>
  <c r="R211" i="20"/>
  <c r="Q211" i="20"/>
  <c r="P211" i="20"/>
  <c r="O211" i="20"/>
  <c r="N211" i="20"/>
  <c r="M211" i="20"/>
  <c r="P210" i="20"/>
  <c r="O210" i="20"/>
  <c r="N210" i="20"/>
  <c r="M210" i="20"/>
  <c r="P205" i="20"/>
  <c r="O205" i="20"/>
  <c r="N205" i="20"/>
  <c r="M205" i="20"/>
  <c r="P204" i="20"/>
  <c r="O204" i="20"/>
  <c r="N204" i="20"/>
  <c r="M204" i="20"/>
  <c r="P203" i="20"/>
  <c r="O203" i="20"/>
  <c r="N203" i="20"/>
  <c r="M203" i="20"/>
  <c r="P202" i="20"/>
  <c r="O202" i="20"/>
  <c r="N202" i="20"/>
  <c r="M202" i="20"/>
  <c r="P201" i="20"/>
  <c r="O201" i="20"/>
  <c r="N201" i="20"/>
  <c r="M201" i="20"/>
  <c r="P200" i="20"/>
  <c r="O200" i="20"/>
  <c r="N200" i="20"/>
  <c r="M200" i="20"/>
  <c r="P199" i="20"/>
  <c r="O199" i="20"/>
  <c r="N199" i="20"/>
  <c r="M199" i="20"/>
  <c r="P198" i="20"/>
  <c r="O198" i="20"/>
  <c r="N198" i="20"/>
  <c r="M198" i="20"/>
  <c r="P197" i="20"/>
  <c r="O197" i="20"/>
  <c r="N197" i="20"/>
  <c r="M197" i="20"/>
  <c r="P196" i="20"/>
  <c r="O196" i="20"/>
  <c r="N196" i="20"/>
  <c r="M196" i="20"/>
  <c r="F193" i="20"/>
  <c r="E193" i="20"/>
  <c r="B193" i="20"/>
  <c r="P189" i="20"/>
  <c r="O189" i="20"/>
  <c r="N189" i="20"/>
  <c r="M189" i="20"/>
  <c r="P188" i="20"/>
  <c r="O188" i="20"/>
  <c r="N188" i="20"/>
  <c r="M188" i="20"/>
  <c r="P187" i="20"/>
  <c r="O187" i="20"/>
  <c r="N187" i="20"/>
  <c r="M187" i="20"/>
  <c r="P186" i="20"/>
  <c r="O186" i="20"/>
  <c r="N186" i="20"/>
  <c r="M186" i="20"/>
  <c r="P181" i="20"/>
  <c r="O181" i="20"/>
  <c r="N181" i="20"/>
  <c r="M181" i="20"/>
  <c r="P180" i="20"/>
  <c r="O180" i="20"/>
  <c r="N180" i="20"/>
  <c r="M180" i="20"/>
  <c r="P179" i="20"/>
  <c r="O179" i="20"/>
  <c r="N179" i="20"/>
  <c r="M179" i="20"/>
  <c r="P178" i="20"/>
  <c r="O178" i="20"/>
  <c r="N178" i="20"/>
  <c r="M178" i="20"/>
  <c r="P177" i="20"/>
  <c r="O177" i="20"/>
  <c r="N177" i="20"/>
  <c r="M177" i="20"/>
  <c r="P176" i="20"/>
  <c r="O176" i="20"/>
  <c r="N176" i="20"/>
  <c r="M176" i="20"/>
  <c r="P175" i="20"/>
  <c r="O175" i="20"/>
  <c r="N175" i="20"/>
  <c r="M175" i="20"/>
  <c r="P174" i="20"/>
  <c r="O174" i="20"/>
  <c r="N174" i="20"/>
  <c r="M174" i="20"/>
  <c r="F171" i="20"/>
  <c r="E171" i="20"/>
  <c r="B171" i="20"/>
  <c r="P167" i="20"/>
  <c r="O167" i="20"/>
  <c r="N167" i="20"/>
  <c r="M167" i="20"/>
  <c r="P166" i="20"/>
  <c r="O166" i="20"/>
  <c r="N166" i="20"/>
  <c r="M166" i="20"/>
  <c r="P165" i="20"/>
  <c r="O165" i="20"/>
  <c r="N165" i="20"/>
  <c r="M165" i="20"/>
  <c r="P164" i="20"/>
  <c r="O164" i="20"/>
  <c r="N164" i="20"/>
  <c r="M164" i="20"/>
  <c r="P163" i="20"/>
  <c r="O163" i="20"/>
  <c r="N163" i="20"/>
  <c r="M163" i="20"/>
  <c r="P162" i="20"/>
  <c r="O162" i="20"/>
  <c r="N162" i="20"/>
  <c r="M162" i="20"/>
  <c r="P161" i="20"/>
  <c r="O161" i="20"/>
  <c r="N161" i="20"/>
  <c r="M161" i="20"/>
  <c r="P156" i="20"/>
  <c r="O156" i="20"/>
  <c r="N156" i="20"/>
  <c r="M156" i="20"/>
  <c r="P155" i="20"/>
  <c r="O155" i="20"/>
  <c r="N155" i="20"/>
  <c r="M155" i="20"/>
  <c r="P154" i="20"/>
  <c r="O154" i="20"/>
  <c r="N154" i="20"/>
  <c r="M154" i="20"/>
  <c r="P153" i="20"/>
  <c r="O153" i="20"/>
  <c r="N153" i="20"/>
  <c r="M153" i="20"/>
  <c r="P152" i="20"/>
  <c r="O152" i="20"/>
  <c r="N152" i="20"/>
  <c r="M152" i="20"/>
  <c r="P151" i="20"/>
  <c r="O151" i="20"/>
  <c r="N151" i="20"/>
  <c r="M151" i="20"/>
  <c r="F148" i="20"/>
  <c r="E148" i="20"/>
  <c r="B148" i="20"/>
  <c r="P144" i="20"/>
  <c r="O144" i="20"/>
  <c r="N144" i="20"/>
  <c r="M144" i="20"/>
  <c r="P143" i="20"/>
  <c r="O143" i="20"/>
  <c r="N143" i="20"/>
  <c r="M143" i="20"/>
  <c r="P142" i="20"/>
  <c r="O142" i="20"/>
  <c r="N142" i="20"/>
  <c r="M142" i="20"/>
  <c r="P141" i="20"/>
  <c r="O141" i="20"/>
  <c r="N141" i="20"/>
  <c r="M141" i="20"/>
  <c r="P140" i="20"/>
  <c r="O140" i="20"/>
  <c r="N140" i="20"/>
  <c r="M140" i="20"/>
  <c r="P139" i="20"/>
  <c r="O139" i="20"/>
  <c r="N139" i="20"/>
  <c r="M139" i="20"/>
  <c r="P138" i="20"/>
  <c r="O138" i="20"/>
  <c r="N138" i="20"/>
  <c r="M138" i="20"/>
  <c r="P137" i="20"/>
  <c r="O137" i="20"/>
  <c r="N137" i="20"/>
  <c r="M137" i="20"/>
  <c r="P136" i="20"/>
  <c r="O136" i="20"/>
  <c r="N136" i="20"/>
  <c r="M136" i="20"/>
  <c r="P135" i="20"/>
  <c r="O135" i="20"/>
  <c r="N135" i="20"/>
  <c r="M135" i="20"/>
  <c r="P134" i="20"/>
  <c r="O134" i="20"/>
  <c r="N134" i="20"/>
  <c r="M134" i="20"/>
  <c r="P129" i="20"/>
  <c r="O129" i="20"/>
  <c r="N129" i="20"/>
  <c r="M129" i="20"/>
  <c r="P128" i="20"/>
  <c r="O128" i="20"/>
  <c r="N128" i="20"/>
  <c r="M128" i="20"/>
  <c r="P127" i="20"/>
  <c r="O127" i="20"/>
  <c r="N127" i="20"/>
  <c r="M127" i="20"/>
  <c r="P126" i="20"/>
  <c r="O126" i="20"/>
  <c r="N126" i="20"/>
  <c r="M126" i="20"/>
  <c r="P125" i="20"/>
  <c r="O125" i="20"/>
  <c r="N125" i="20"/>
  <c r="M125" i="20"/>
  <c r="P124" i="20"/>
  <c r="O124" i="20"/>
  <c r="N124" i="20"/>
  <c r="M124" i="20"/>
  <c r="P123" i="20"/>
  <c r="O123" i="20"/>
  <c r="N123" i="20"/>
  <c r="M123" i="20"/>
  <c r="P122" i="20"/>
  <c r="O122" i="20"/>
  <c r="N122" i="20"/>
  <c r="M122" i="20"/>
  <c r="P121" i="20"/>
  <c r="O121" i="20"/>
  <c r="N121" i="20"/>
  <c r="M121" i="20"/>
  <c r="P120" i="20"/>
  <c r="O120" i="20"/>
  <c r="N120" i="20"/>
  <c r="M120" i="20"/>
  <c r="P119" i="20"/>
  <c r="O119" i="20"/>
  <c r="N119" i="20"/>
  <c r="M119" i="20"/>
  <c r="F116" i="20"/>
  <c r="E116" i="20"/>
  <c r="B116" i="20"/>
  <c r="P111" i="20"/>
  <c r="O111" i="20"/>
  <c r="N111" i="20"/>
  <c r="M111" i="20"/>
  <c r="P110" i="20"/>
  <c r="O110" i="20"/>
  <c r="N110" i="20"/>
  <c r="M110" i="20"/>
  <c r="P109" i="20"/>
  <c r="O109" i="20"/>
  <c r="N109" i="20"/>
  <c r="M109" i="20"/>
  <c r="P108" i="20"/>
  <c r="O108" i="20"/>
  <c r="N108" i="20"/>
  <c r="M108" i="20"/>
  <c r="P107" i="20"/>
  <c r="O107" i="20"/>
  <c r="N107" i="20"/>
  <c r="M107" i="20"/>
  <c r="P106" i="20"/>
  <c r="O106" i="20"/>
  <c r="N106" i="20"/>
  <c r="M106" i="20"/>
  <c r="P105" i="20"/>
  <c r="O105" i="20"/>
  <c r="N105" i="20"/>
  <c r="M105" i="20"/>
  <c r="P104" i="20"/>
  <c r="O104" i="20"/>
  <c r="N104" i="20"/>
  <c r="M104" i="20"/>
  <c r="P103" i="20"/>
  <c r="O103" i="20"/>
  <c r="N103" i="20"/>
  <c r="M103" i="20"/>
  <c r="P98" i="20"/>
  <c r="O98" i="20"/>
  <c r="N98" i="20"/>
  <c r="M98" i="20"/>
  <c r="P97" i="20"/>
  <c r="O97" i="20"/>
  <c r="N97" i="20"/>
  <c r="M97" i="20"/>
  <c r="P96" i="20"/>
  <c r="O96" i="20"/>
  <c r="N96" i="20"/>
  <c r="M96" i="20"/>
  <c r="P95" i="20"/>
  <c r="O95" i="20"/>
  <c r="N95" i="20"/>
  <c r="M95" i="20"/>
  <c r="P94" i="20"/>
  <c r="O94" i="20"/>
  <c r="N94" i="20"/>
  <c r="M94" i="20"/>
  <c r="P93" i="20"/>
  <c r="O93" i="20"/>
  <c r="N93" i="20"/>
  <c r="M93" i="20"/>
  <c r="P92" i="20"/>
  <c r="O92" i="20"/>
  <c r="N92" i="20"/>
  <c r="M92" i="20"/>
  <c r="P91" i="20"/>
  <c r="O91" i="20"/>
  <c r="N91" i="20"/>
  <c r="M91" i="20"/>
  <c r="P90" i="20"/>
  <c r="O90" i="20"/>
  <c r="N90" i="20"/>
  <c r="M90" i="20"/>
  <c r="P89" i="20"/>
  <c r="O89" i="20"/>
  <c r="N89" i="20"/>
  <c r="M89" i="20"/>
  <c r="P88" i="20"/>
  <c r="O88" i="20"/>
  <c r="N88" i="20"/>
  <c r="M88" i="20"/>
  <c r="F85" i="20"/>
  <c r="E85" i="20"/>
  <c r="B85" i="20"/>
  <c r="P80" i="20"/>
  <c r="O80" i="20"/>
  <c r="N80" i="20"/>
  <c r="M80" i="20"/>
  <c r="P79" i="20"/>
  <c r="O79" i="20"/>
  <c r="N79" i="20"/>
  <c r="M79" i="20"/>
  <c r="P78" i="20"/>
  <c r="O78" i="20"/>
  <c r="N78" i="20"/>
  <c r="M78" i="20"/>
  <c r="P77" i="20"/>
  <c r="O77" i="20"/>
  <c r="N77" i="20"/>
  <c r="M77" i="20"/>
  <c r="P76" i="20"/>
  <c r="O76" i="20"/>
  <c r="N76" i="20"/>
  <c r="M76" i="20"/>
  <c r="P75" i="20"/>
  <c r="O75" i="20"/>
  <c r="N75" i="20"/>
  <c r="M75" i="20"/>
  <c r="P74" i="20"/>
  <c r="O74" i="20"/>
  <c r="N74" i="20"/>
  <c r="M74" i="20"/>
  <c r="P73" i="20"/>
  <c r="O73" i="20"/>
  <c r="N73" i="20"/>
  <c r="M73" i="20"/>
  <c r="P72" i="20"/>
  <c r="O72" i="20"/>
  <c r="N72" i="20"/>
  <c r="M72" i="20"/>
  <c r="F55" i="20"/>
  <c r="E55" i="20"/>
  <c r="B55" i="20"/>
  <c r="F26" i="20"/>
  <c r="E26" i="20"/>
  <c r="B26" i="20"/>
  <c r="P24" i="19"/>
  <c r="O24" i="19"/>
  <c r="N24" i="19"/>
  <c r="M24" i="19"/>
  <c r="P23" i="19"/>
  <c r="O23" i="19"/>
  <c r="N23" i="19"/>
  <c r="M23" i="19"/>
  <c r="P22" i="19"/>
  <c r="O22" i="19"/>
  <c r="N22" i="19"/>
  <c r="M22" i="19"/>
  <c r="P21" i="19"/>
  <c r="O21" i="19"/>
  <c r="N21" i="19"/>
  <c r="M21" i="19"/>
  <c r="P20" i="19"/>
  <c r="O20" i="19"/>
  <c r="N20" i="19"/>
  <c r="M20" i="19"/>
  <c r="P19" i="19"/>
  <c r="O19" i="19"/>
  <c r="N19" i="19"/>
  <c r="M19" i="19"/>
  <c r="E16" i="19"/>
  <c r="B16" i="19"/>
  <c r="P13" i="19"/>
  <c r="O13" i="19"/>
  <c r="N13" i="19"/>
  <c r="M13" i="19"/>
  <c r="P12" i="19"/>
  <c r="O12" i="19"/>
  <c r="N12" i="19"/>
  <c r="M12" i="19"/>
  <c r="P11" i="19"/>
  <c r="O11" i="19"/>
  <c r="N11" i="19"/>
  <c r="M11" i="19"/>
  <c r="P10" i="19"/>
  <c r="O10" i="19"/>
  <c r="N10" i="19"/>
  <c r="M10" i="19"/>
  <c r="P26" i="18"/>
  <c r="O26" i="18"/>
  <c r="N26" i="18"/>
  <c r="M26" i="18"/>
  <c r="P25" i="18"/>
  <c r="O25" i="18"/>
  <c r="N25" i="18"/>
  <c r="M25" i="18"/>
  <c r="P24" i="18"/>
  <c r="O24" i="18"/>
  <c r="N24" i="18"/>
  <c r="M24" i="18"/>
  <c r="P23" i="18"/>
  <c r="O23" i="18"/>
  <c r="N23" i="18"/>
  <c r="M23" i="18"/>
  <c r="P22" i="18"/>
  <c r="O22" i="18"/>
  <c r="N22" i="18"/>
  <c r="M22" i="18"/>
  <c r="E19" i="18"/>
  <c r="B19" i="18"/>
  <c r="P16" i="18"/>
  <c r="O16" i="18"/>
  <c r="N16" i="18"/>
  <c r="M16" i="18"/>
  <c r="P15" i="18"/>
  <c r="O15" i="18"/>
  <c r="N15" i="18"/>
  <c r="M15" i="18"/>
  <c r="P14" i="18"/>
  <c r="O14" i="18"/>
  <c r="N14" i="18"/>
  <c r="M14" i="18"/>
  <c r="P13" i="18"/>
  <c r="O13" i="18"/>
  <c r="N13" i="18"/>
  <c r="M13" i="18"/>
  <c r="P12" i="18"/>
  <c r="O12" i="18"/>
  <c r="N12" i="18"/>
  <c r="M12" i="18"/>
  <c r="P11" i="18"/>
  <c r="O11" i="18"/>
  <c r="N11" i="18"/>
  <c r="M11" i="18"/>
  <c r="P10" i="18"/>
  <c r="O10" i="18"/>
  <c r="N10" i="18"/>
  <c r="M10" i="18"/>
  <c r="E13" i="17"/>
  <c r="B13" i="17"/>
  <c r="P10" i="17"/>
  <c r="O10" i="17"/>
  <c r="N10" i="17"/>
  <c r="M10" i="17"/>
  <c r="P15" i="16"/>
  <c r="O15" i="16"/>
  <c r="N15" i="16"/>
  <c r="M15" i="16"/>
  <c r="E12" i="16"/>
  <c r="B12" i="16"/>
  <c r="P10" i="16"/>
  <c r="O10" i="16"/>
  <c r="N10" i="16"/>
  <c r="M10" i="16"/>
  <c r="P15" i="15"/>
  <c r="O15" i="15"/>
  <c r="N15" i="15"/>
  <c r="M15" i="15"/>
  <c r="E12" i="15"/>
  <c r="B12" i="15"/>
  <c r="P10" i="15"/>
  <c r="O10" i="15"/>
  <c r="N10" i="15"/>
  <c r="M10" i="15"/>
  <c r="P16" i="14"/>
  <c r="O16" i="14"/>
  <c r="N16" i="14"/>
  <c r="M16" i="14"/>
  <c r="F13" i="14"/>
  <c r="E13" i="14"/>
  <c r="B13" i="14"/>
  <c r="P10" i="14"/>
  <c r="O10" i="14"/>
  <c r="N10" i="14"/>
  <c r="M10" i="14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F18" i="13"/>
  <c r="E18" i="13"/>
  <c r="B18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22" i="12"/>
  <c r="O22" i="12"/>
  <c r="N22" i="12"/>
  <c r="M22" i="12"/>
  <c r="P21" i="12"/>
  <c r="O21" i="12"/>
  <c r="N21" i="12"/>
  <c r="M21" i="12"/>
  <c r="F18" i="12"/>
  <c r="E18" i="12"/>
  <c r="B18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F15" i="11"/>
  <c r="E15" i="11"/>
  <c r="B15" i="11"/>
  <c r="P11" i="11"/>
  <c r="O11" i="11"/>
  <c r="N11" i="11"/>
  <c r="M11" i="11"/>
  <c r="P10" i="11"/>
  <c r="O10" i="11"/>
  <c r="N10" i="11"/>
  <c r="M10" i="11"/>
  <c r="P25" i="10"/>
  <c r="O25" i="10"/>
  <c r="N25" i="10"/>
  <c r="M25" i="10"/>
  <c r="P24" i="10"/>
  <c r="O24" i="10"/>
  <c r="N24" i="10"/>
  <c r="M24" i="10"/>
  <c r="P23" i="10"/>
  <c r="O23" i="10"/>
  <c r="N23" i="10"/>
  <c r="M23" i="10"/>
  <c r="F20" i="10"/>
  <c r="E20" i="10"/>
  <c r="B20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F16" i="9"/>
  <c r="E16" i="9"/>
  <c r="B16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F24" i="8"/>
  <c r="E24" i="8"/>
  <c r="B24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R16" i="8" s="1"/>
  <c r="O16" i="8"/>
  <c r="N16" i="8"/>
  <c r="M16" i="8"/>
  <c r="Q15" i="8"/>
  <c r="P15" i="8"/>
  <c r="O15" i="8"/>
  <c r="N15" i="8"/>
  <c r="M15" i="8"/>
  <c r="Q14" i="8"/>
  <c r="P14" i="8"/>
  <c r="R15" i="8" s="1"/>
  <c r="O14" i="8"/>
  <c r="N14" i="8"/>
  <c r="M14" i="8"/>
  <c r="Q13" i="8"/>
  <c r="P13" i="8"/>
  <c r="O13" i="8"/>
  <c r="N13" i="8"/>
  <c r="M13" i="8"/>
  <c r="P12" i="8"/>
  <c r="R12" i="8" s="1"/>
  <c r="O12" i="8"/>
  <c r="N12" i="8"/>
  <c r="M12" i="8"/>
  <c r="R11" i="8"/>
  <c r="Q11" i="8"/>
  <c r="P11" i="8"/>
  <c r="O11" i="8"/>
  <c r="N11" i="8"/>
  <c r="M11" i="8"/>
  <c r="P10" i="8"/>
  <c r="O10" i="8"/>
  <c r="N10" i="8"/>
  <c r="M10" i="8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F17" i="7"/>
  <c r="E17" i="7"/>
  <c r="B17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F20" i="6"/>
  <c r="E20" i="6"/>
  <c r="B20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F24" i="5"/>
  <c r="E24" i="5"/>
  <c r="B24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F23" i="4"/>
  <c r="E23" i="4"/>
  <c r="B23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35" i="3"/>
  <c r="Q35" i="3" s="1"/>
  <c r="O35" i="3"/>
  <c r="N35" i="3"/>
  <c r="M35" i="3"/>
  <c r="P34" i="3"/>
  <c r="Q34" i="3" s="1"/>
  <c r="O34" i="3"/>
  <c r="N34" i="3"/>
  <c r="M34" i="3"/>
  <c r="Q33" i="3"/>
  <c r="P33" i="3"/>
  <c r="R34" i="3" s="1"/>
  <c r="O33" i="3"/>
  <c r="N33" i="3"/>
  <c r="M33" i="3"/>
  <c r="R32" i="3"/>
  <c r="P32" i="3"/>
  <c r="Q32" i="3" s="1"/>
  <c r="O32" i="3"/>
  <c r="N32" i="3"/>
  <c r="M32" i="3"/>
  <c r="P31" i="3"/>
  <c r="O31" i="3"/>
  <c r="N31" i="3"/>
  <c r="M31" i="3"/>
  <c r="R30" i="3"/>
  <c r="Q30" i="3"/>
  <c r="P30" i="3"/>
  <c r="O30" i="3"/>
  <c r="N30" i="3"/>
  <c r="M30" i="3"/>
  <c r="P29" i="3"/>
  <c r="Q29" i="3" s="1"/>
  <c r="O29" i="3"/>
  <c r="N29" i="3"/>
  <c r="M29" i="3"/>
  <c r="P28" i="3"/>
  <c r="R28" i="3" s="1"/>
  <c r="O28" i="3"/>
  <c r="N28" i="3"/>
  <c r="M28" i="3"/>
  <c r="P27" i="3"/>
  <c r="O27" i="3"/>
  <c r="N27" i="3"/>
  <c r="M27" i="3"/>
  <c r="R26" i="3"/>
  <c r="Q26" i="3"/>
  <c r="P26" i="3"/>
  <c r="R27" i="3" s="1"/>
  <c r="O26" i="3"/>
  <c r="N26" i="3"/>
  <c r="M26" i="3"/>
  <c r="F23" i="3"/>
  <c r="E23" i="3"/>
  <c r="B23" i="3"/>
  <c r="P16" i="3"/>
  <c r="O16" i="3"/>
  <c r="N16" i="3"/>
  <c r="M16" i="3"/>
  <c r="Q15" i="3"/>
  <c r="P15" i="3"/>
  <c r="O15" i="3"/>
  <c r="N15" i="3"/>
  <c r="M15" i="3"/>
  <c r="P14" i="3"/>
  <c r="R14" i="3" s="1"/>
  <c r="O14" i="3"/>
  <c r="N14" i="3"/>
  <c r="M14" i="3"/>
  <c r="P13" i="3"/>
  <c r="O13" i="3"/>
  <c r="N13" i="3"/>
  <c r="M13" i="3"/>
  <c r="P12" i="3"/>
  <c r="R13" i="3" s="1"/>
  <c r="O12" i="3"/>
  <c r="N12" i="3"/>
  <c r="M12" i="3"/>
  <c r="Q11" i="3"/>
  <c r="P11" i="3"/>
  <c r="O11" i="3"/>
  <c r="N11" i="3"/>
  <c r="M11" i="3"/>
  <c r="P10" i="3"/>
  <c r="Q13" i="3" s="1"/>
  <c r="O10" i="3"/>
  <c r="N10" i="3"/>
  <c r="M10" i="3"/>
  <c r="A3" i="3"/>
  <c r="A3" i="17" s="1"/>
  <c r="P37" i="2"/>
  <c r="O37" i="2"/>
  <c r="N37" i="2"/>
  <c r="M37" i="2"/>
  <c r="P36" i="2"/>
  <c r="Q36" i="2" s="1"/>
  <c r="O36" i="2"/>
  <c r="N36" i="2"/>
  <c r="M36" i="2"/>
  <c r="P35" i="2"/>
  <c r="R36" i="2" s="1"/>
  <c r="O35" i="2"/>
  <c r="N35" i="2"/>
  <c r="M35" i="2"/>
  <c r="P34" i="2"/>
  <c r="O34" i="2"/>
  <c r="N34" i="2"/>
  <c r="M34" i="2"/>
  <c r="Q33" i="2"/>
  <c r="P33" i="2"/>
  <c r="R34" i="2" s="1"/>
  <c r="O33" i="2"/>
  <c r="N33" i="2"/>
  <c r="M33" i="2"/>
  <c r="R32" i="2"/>
  <c r="P32" i="2"/>
  <c r="Q32" i="2" s="1"/>
  <c r="O32" i="2"/>
  <c r="N32" i="2"/>
  <c r="M32" i="2"/>
  <c r="P31" i="2"/>
  <c r="O31" i="2"/>
  <c r="N31" i="2"/>
  <c r="M31" i="2"/>
  <c r="P30" i="2"/>
  <c r="O30" i="2"/>
  <c r="N30" i="2"/>
  <c r="M30" i="2"/>
  <c r="R29" i="2"/>
  <c r="Q29" i="2"/>
  <c r="P29" i="2"/>
  <c r="R30" i="2" s="1"/>
  <c r="O29" i="2"/>
  <c r="N29" i="2"/>
  <c r="M29" i="2"/>
  <c r="F26" i="2"/>
  <c r="E26" i="2"/>
  <c r="B26" i="2"/>
  <c r="P22" i="2"/>
  <c r="O22" i="2"/>
  <c r="N22" i="2"/>
  <c r="M22" i="2"/>
  <c r="Q21" i="2"/>
  <c r="P21" i="2"/>
  <c r="R22" i="2" s="1"/>
  <c r="O21" i="2"/>
  <c r="N21" i="2"/>
  <c r="M21" i="2"/>
  <c r="R20" i="2"/>
  <c r="Q20" i="2"/>
  <c r="P20" i="2"/>
  <c r="O20" i="2"/>
  <c r="N20" i="2"/>
  <c r="M20" i="2"/>
  <c r="P19" i="2"/>
  <c r="R19" i="2" s="1"/>
  <c r="O19" i="2"/>
  <c r="N19" i="2"/>
  <c r="M19" i="2"/>
  <c r="P18" i="2"/>
  <c r="O18" i="2"/>
  <c r="N18" i="2"/>
  <c r="M18" i="2"/>
  <c r="Q17" i="2"/>
  <c r="P17" i="2"/>
  <c r="R18" i="2" s="1"/>
  <c r="O17" i="2"/>
  <c r="N17" i="2"/>
  <c r="M17" i="2"/>
  <c r="Q16" i="2"/>
  <c r="P16" i="2"/>
  <c r="O16" i="2"/>
  <c r="N16" i="2"/>
  <c r="M16" i="2"/>
  <c r="P15" i="2"/>
  <c r="R15" i="2" s="1"/>
  <c r="O15" i="2"/>
  <c r="N15" i="2"/>
  <c r="M15" i="2"/>
  <c r="P14" i="2"/>
  <c r="O14" i="2"/>
  <c r="N14" i="2"/>
  <c r="M14" i="2"/>
  <c r="Q13" i="2"/>
  <c r="P13" i="2"/>
  <c r="R14" i="2" s="1"/>
  <c r="O13" i="2"/>
  <c r="N13" i="2"/>
  <c r="M13" i="2"/>
  <c r="R12" i="2"/>
  <c r="Q12" i="2"/>
  <c r="P12" i="2"/>
  <c r="O12" i="2"/>
  <c r="N12" i="2"/>
  <c r="M12" i="2"/>
  <c r="P11" i="2"/>
  <c r="O11" i="2"/>
  <c r="N11" i="2"/>
  <c r="M11" i="2"/>
  <c r="Q10" i="2"/>
  <c r="P10" i="2"/>
  <c r="Q22" i="2" s="1"/>
  <c r="O10" i="2"/>
  <c r="N10" i="2"/>
  <c r="M10" i="2"/>
  <c r="O220" i="1"/>
  <c r="N220" i="1"/>
  <c r="M220" i="1"/>
  <c r="L220" i="1"/>
  <c r="K220" i="1"/>
  <c r="N219" i="1"/>
  <c r="P219" i="1" s="1"/>
  <c r="M219" i="1"/>
  <c r="L219" i="1"/>
  <c r="K219" i="1"/>
  <c r="N218" i="1"/>
  <c r="M218" i="1"/>
  <c r="L218" i="1"/>
  <c r="K218" i="1"/>
  <c r="O217" i="1"/>
  <c r="N217" i="1"/>
  <c r="P218" i="1" s="1"/>
  <c r="M217" i="1"/>
  <c r="L217" i="1"/>
  <c r="K217" i="1"/>
  <c r="P216" i="1"/>
  <c r="O216" i="1"/>
  <c r="N216" i="1"/>
  <c r="M216" i="1"/>
  <c r="L216" i="1"/>
  <c r="K216" i="1"/>
  <c r="N215" i="1"/>
  <c r="P215" i="1" s="1"/>
  <c r="M215" i="1"/>
  <c r="L215" i="1"/>
  <c r="K215" i="1"/>
  <c r="N214" i="1"/>
  <c r="M214" i="1"/>
  <c r="L214" i="1"/>
  <c r="K214" i="1"/>
  <c r="O213" i="1"/>
  <c r="N213" i="1"/>
  <c r="P214" i="1" s="1"/>
  <c r="M213" i="1"/>
  <c r="L213" i="1"/>
  <c r="K213" i="1"/>
  <c r="O212" i="1"/>
  <c r="N212" i="1"/>
  <c r="M212" i="1"/>
  <c r="L212" i="1"/>
  <c r="K212" i="1"/>
  <c r="N211" i="1"/>
  <c r="P211" i="1" s="1"/>
  <c r="M211" i="1"/>
  <c r="L211" i="1"/>
  <c r="K211" i="1"/>
  <c r="N210" i="1"/>
  <c r="M210" i="1"/>
  <c r="L210" i="1"/>
  <c r="K210" i="1"/>
  <c r="O209" i="1"/>
  <c r="N209" i="1"/>
  <c r="P210" i="1" s="1"/>
  <c r="M209" i="1"/>
  <c r="L209" i="1"/>
  <c r="K209" i="1"/>
  <c r="O208" i="1"/>
  <c r="N208" i="1"/>
  <c r="M208" i="1"/>
  <c r="L208" i="1"/>
  <c r="K208" i="1"/>
  <c r="N207" i="1"/>
  <c r="P208" i="1" s="1"/>
  <c r="M207" i="1"/>
  <c r="L207" i="1"/>
  <c r="K207" i="1"/>
  <c r="N206" i="1"/>
  <c r="M206" i="1"/>
  <c r="L206" i="1"/>
  <c r="K206" i="1"/>
  <c r="O205" i="1"/>
  <c r="N205" i="1"/>
  <c r="P206" i="1" s="1"/>
  <c r="M205" i="1"/>
  <c r="L205" i="1"/>
  <c r="K205" i="1"/>
  <c r="O204" i="1"/>
  <c r="N204" i="1"/>
  <c r="M204" i="1"/>
  <c r="L204" i="1"/>
  <c r="K204" i="1"/>
  <c r="N203" i="1"/>
  <c r="P203" i="1" s="1"/>
  <c r="M203" i="1"/>
  <c r="L203" i="1"/>
  <c r="K203" i="1"/>
  <c r="N202" i="1"/>
  <c r="O218" i="1" s="1"/>
  <c r="M202" i="1"/>
  <c r="L202" i="1"/>
  <c r="K202" i="1"/>
  <c r="B199" i="1"/>
  <c r="P197" i="1"/>
  <c r="N197" i="1"/>
  <c r="O197" i="1" s="1"/>
  <c r="M197" i="1"/>
  <c r="L197" i="1"/>
  <c r="K197" i="1"/>
  <c r="N196" i="1"/>
  <c r="M196" i="1"/>
  <c r="L196" i="1"/>
  <c r="K196" i="1"/>
  <c r="N195" i="1"/>
  <c r="O195" i="1" s="1"/>
  <c r="M195" i="1"/>
  <c r="L195" i="1"/>
  <c r="K195" i="1"/>
  <c r="O194" i="1"/>
  <c r="N194" i="1"/>
  <c r="P195" i="1" s="1"/>
  <c r="M194" i="1"/>
  <c r="L194" i="1"/>
  <c r="K194" i="1"/>
  <c r="N193" i="1"/>
  <c r="O193" i="1" s="1"/>
  <c r="M193" i="1"/>
  <c r="L193" i="1"/>
  <c r="K193" i="1"/>
  <c r="N192" i="1"/>
  <c r="M192" i="1"/>
  <c r="L192" i="1"/>
  <c r="K192" i="1"/>
  <c r="N191" i="1"/>
  <c r="O191" i="1" s="1"/>
  <c r="M191" i="1"/>
  <c r="L191" i="1"/>
  <c r="K191" i="1"/>
  <c r="O190" i="1"/>
  <c r="N190" i="1"/>
  <c r="P191" i="1" s="1"/>
  <c r="M190" i="1"/>
  <c r="L190" i="1"/>
  <c r="K190" i="1"/>
  <c r="N189" i="1"/>
  <c r="O189" i="1" s="1"/>
  <c r="M189" i="1"/>
  <c r="L189" i="1"/>
  <c r="K189" i="1"/>
  <c r="N188" i="1"/>
  <c r="M188" i="1"/>
  <c r="L188" i="1"/>
  <c r="K188" i="1"/>
  <c r="N187" i="1"/>
  <c r="M187" i="1"/>
  <c r="L187" i="1"/>
  <c r="K187" i="1"/>
  <c r="O186" i="1"/>
  <c r="N186" i="1"/>
  <c r="P187" i="1" s="1"/>
  <c r="M186" i="1"/>
  <c r="L186" i="1"/>
  <c r="K186" i="1"/>
  <c r="P185" i="1"/>
  <c r="N185" i="1"/>
  <c r="O185" i="1" s="1"/>
  <c r="M185" i="1"/>
  <c r="L185" i="1"/>
  <c r="K185" i="1"/>
  <c r="N184" i="1"/>
  <c r="M184" i="1"/>
  <c r="L184" i="1"/>
  <c r="K184" i="1"/>
  <c r="N183" i="1"/>
  <c r="M183" i="1"/>
  <c r="L183" i="1"/>
  <c r="K183" i="1"/>
  <c r="O182" i="1"/>
  <c r="N182" i="1"/>
  <c r="P183" i="1" s="1"/>
  <c r="M182" i="1"/>
  <c r="L182" i="1"/>
  <c r="K182" i="1"/>
  <c r="P181" i="1"/>
  <c r="N181" i="1"/>
  <c r="O181" i="1" s="1"/>
  <c r="M181" i="1"/>
  <c r="L181" i="1"/>
  <c r="K181" i="1"/>
  <c r="N180" i="1"/>
  <c r="M180" i="1"/>
  <c r="L180" i="1"/>
  <c r="K180" i="1"/>
  <c r="N179" i="1"/>
  <c r="M179" i="1"/>
  <c r="L179" i="1"/>
  <c r="K179" i="1"/>
  <c r="N178" i="1"/>
  <c r="P179" i="1" s="1"/>
  <c r="M178" i="1"/>
  <c r="L178" i="1"/>
  <c r="K178" i="1"/>
  <c r="N173" i="1"/>
  <c r="M173" i="1"/>
  <c r="L173" i="1"/>
  <c r="K173" i="1"/>
  <c r="N172" i="1"/>
  <c r="O172" i="1" s="1"/>
  <c r="M172" i="1"/>
  <c r="L172" i="1"/>
  <c r="K172" i="1"/>
  <c r="N171" i="1"/>
  <c r="P172" i="1" s="1"/>
  <c r="M171" i="1"/>
  <c r="L171" i="1"/>
  <c r="K171" i="1"/>
  <c r="P170" i="1"/>
  <c r="N170" i="1"/>
  <c r="O170" i="1" s="1"/>
  <c r="M170" i="1"/>
  <c r="L170" i="1"/>
  <c r="K170" i="1"/>
  <c r="N169" i="1"/>
  <c r="M169" i="1"/>
  <c r="L169" i="1"/>
  <c r="K169" i="1"/>
  <c r="N168" i="1"/>
  <c r="M168" i="1"/>
  <c r="L168" i="1"/>
  <c r="K168" i="1"/>
  <c r="N167" i="1"/>
  <c r="P168" i="1" s="1"/>
  <c r="M167" i="1"/>
  <c r="L167" i="1"/>
  <c r="K167" i="1"/>
  <c r="P166" i="1"/>
  <c r="N166" i="1"/>
  <c r="O166" i="1" s="1"/>
  <c r="M166" i="1"/>
  <c r="L166" i="1"/>
  <c r="K166" i="1"/>
  <c r="N165" i="1"/>
  <c r="M165" i="1"/>
  <c r="L165" i="1"/>
  <c r="K165" i="1"/>
  <c r="N164" i="1"/>
  <c r="M164" i="1"/>
  <c r="L164" i="1"/>
  <c r="K164" i="1"/>
  <c r="N163" i="1"/>
  <c r="O171" i="1" s="1"/>
  <c r="M163" i="1"/>
  <c r="L163" i="1"/>
  <c r="K163" i="1"/>
  <c r="N158" i="1"/>
  <c r="M158" i="1"/>
  <c r="L158" i="1"/>
  <c r="K158" i="1"/>
  <c r="N157" i="1"/>
  <c r="O157" i="1" s="1"/>
  <c r="M157" i="1"/>
  <c r="L157" i="1"/>
  <c r="K157" i="1"/>
  <c r="N156" i="1"/>
  <c r="P157" i="1" s="1"/>
  <c r="M156" i="1"/>
  <c r="L156" i="1"/>
  <c r="K156" i="1"/>
  <c r="N155" i="1"/>
  <c r="O155" i="1" s="1"/>
  <c r="M155" i="1"/>
  <c r="L155" i="1"/>
  <c r="K155" i="1"/>
  <c r="N154" i="1"/>
  <c r="M154" i="1"/>
  <c r="L154" i="1"/>
  <c r="K154" i="1"/>
  <c r="N153" i="1"/>
  <c r="O153" i="1" s="1"/>
  <c r="M153" i="1"/>
  <c r="L153" i="1"/>
  <c r="K153" i="1"/>
  <c r="N152" i="1"/>
  <c r="P153" i="1" s="1"/>
  <c r="M152" i="1"/>
  <c r="L152" i="1"/>
  <c r="K152" i="1"/>
  <c r="N151" i="1"/>
  <c r="O151" i="1" s="1"/>
  <c r="M151" i="1"/>
  <c r="L151" i="1"/>
  <c r="K151" i="1"/>
  <c r="N150" i="1"/>
  <c r="M150" i="1"/>
  <c r="L150" i="1"/>
  <c r="K150" i="1"/>
  <c r="N149" i="1"/>
  <c r="P149" i="1" s="1"/>
  <c r="M149" i="1"/>
  <c r="L149" i="1"/>
  <c r="K149" i="1"/>
  <c r="N148" i="1"/>
  <c r="M148" i="1"/>
  <c r="L148" i="1"/>
  <c r="K148" i="1"/>
  <c r="N144" i="1"/>
  <c r="M144" i="1"/>
  <c r="L144" i="1"/>
  <c r="K144" i="1"/>
  <c r="N143" i="1"/>
  <c r="P143" i="1" s="1"/>
  <c r="M143" i="1"/>
  <c r="L143" i="1"/>
  <c r="K143" i="1"/>
  <c r="O142" i="1"/>
  <c r="N142" i="1"/>
  <c r="M142" i="1"/>
  <c r="L142" i="1"/>
  <c r="K142" i="1"/>
  <c r="N141" i="1"/>
  <c r="O141" i="1" s="1"/>
  <c r="M141" i="1"/>
  <c r="L141" i="1"/>
  <c r="K141" i="1"/>
  <c r="N140" i="1"/>
  <c r="M140" i="1"/>
  <c r="L140" i="1"/>
  <c r="K140" i="1"/>
  <c r="N139" i="1"/>
  <c r="P139" i="1" s="1"/>
  <c r="M139" i="1"/>
  <c r="L139" i="1"/>
  <c r="K139" i="1"/>
  <c r="O138" i="1"/>
  <c r="N138" i="1"/>
  <c r="M138" i="1"/>
  <c r="L138" i="1"/>
  <c r="K138" i="1"/>
  <c r="N137" i="1"/>
  <c r="O137" i="1" s="1"/>
  <c r="M137" i="1"/>
  <c r="L137" i="1"/>
  <c r="K137" i="1"/>
  <c r="N136" i="1"/>
  <c r="M136" i="1"/>
  <c r="L136" i="1"/>
  <c r="K136" i="1"/>
  <c r="N135" i="1"/>
  <c r="P135" i="1" s="1"/>
  <c r="M135" i="1"/>
  <c r="L135" i="1"/>
  <c r="K135" i="1"/>
  <c r="O134" i="1"/>
  <c r="N134" i="1"/>
  <c r="M134" i="1"/>
  <c r="L134" i="1"/>
  <c r="K134" i="1"/>
  <c r="P133" i="1"/>
  <c r="N133" i="1"/>
  <c r="O133" i="1" s="1"/>
  <c r="M133" i="1"/>
  <c r="L133" i="1"/>
  <c r="K133" i="1"/>
  <c r="N132" i="1"/>
  <c r="P132" i="1" s="1"/>
  <c r="M132" i="1"/>
  <c r="L132" i="1"/>
  <c r="K132" i="1"/>
  <c r="N131" i="1"/>
  <c r="P131" i="1" s="1"/>
  <c r="M131" i="1"/>
  <c r="L131" i="1"/>
  <c r="K131" i="1"/>
  <c r="O130" i="1"/>
  <c r="N130" i="1"/>
  <c r="M130" i="1"/>
  <c r="L130" i="1"/>
  <c r="K130" i="1"/>
  <c r="P129" i="1"/>
  <c r="N129" i="1"/>
  <c r="O129" i="1" s="1"/>
  <c r="M129" i="1"/>
  <c r="L129" i="1"/>
  <c r="K129" i="1"/>
  <c r="N128" i="1"/>
  <c r="P128" i="1" s="1"/>
  <c r="M128" i="1"/>
  <c r="L128" i="1"/>
  <c r="K128" i="1"/>
  <c r="N127" i="1"/>
  <c r="M127" i="1"/>
  <c r="L127" i="1"/>
  <c r="K127" i="1"/>
  <c r="B124" i="1"/>
  <c r="O122" i="1"/>
  <c r="N122" i="1"/>
  <c r="P122" i="1" s="1"/>
  <c r="M122" i="1"/>
  <c r="L122" i="1"/>
  <c r="K122" i="1"/>
  <c r="P121" i="1"/>
  <c r="O121" i="1"/>
  <c r="N121" i="1"/>
  <c r="M121" i="1"/>
  <c r="L121" i="1"/>
  <c r="K121" i="1"/>
  <c r="N120" i="1"/>
  <c r="M120" i="1"/>
  <c r="L120" i="1"/>
  <c r="K120" i="1"/>
  <c r="N119" i="1"/>
  <c r="O119" i="1" s="1"/>
  <c r="M119" i="1"/>
  <c r="L119" i="1"/>
  <c r="K119" i="1"/>
  <c r="O118" i="1"/>
  <c r="N118" i="1"/>
  <c r="P119" i="1" s="1"/>
  <c r="M118" i="1"/>
  <c r="L118" i="1"/>
  <c r="K118" i="1"/>
  <c r="P117" i="1"/>
  <c r="O117" i="1"/>
  <c r="N117" i="1"/>
  <c r="M117" i="1"/>
  <c r="L117" i="1"/>
  <c r="K117" i="1"/>
  <c r="N116" i="1"/>
  <c r="M116" i="1"/>
  <c r="L116" i="1"/>
  <c r="K116" i="1"/>
  <c r="N115" i="1"/>
  <c r="O115" i="1" s="1"/>
  <c r="M115" i="1"/>
  <c r="L115" i="1"/>
  <c r="K115" i="1"/>
  <c r="O114" i="1"/>
  <c r="N114" i="1"/>
  <c r="P115" i="1" s="1"/>
  <c r="M114" i="1"/>
  <c r="L114" i="1"/>
  <c r="K114" i="1"/>
  <c r="O113" i="1"/>
  <c r="N113" i="1"/>
  <c r="M113" i="1"/>
  <c r="L113" i="1"/>
  <c r="K113" i="1"/>
  <c r="N112" i="1"/>
  <c r="P113" i="1" s="1"/>
  <c r="M112" i="1"/>
  <c r="L112" i="1"/>
  <c r="K112" i="1"/>
  <c r="N111" i="1"/>
  <c r="O111" i="1" s="1"/>
  <c r="M111" i="1"/>
  <c r="L111" i="1"/>
  <c r="K111" i="1"/>
  <c r="O110" i="1"/>
  <c r="N110" i="1"/>
  <c r="P111" i="1" s="1"/>
  <c r="M110" i="1"/>
  <c r="L110" i="1"/>
  <c r="K110" i="1"/>
  <c r="P109" i="1"/>
  <c r="O109" i="1"/>
  <c r="N109" i="1"/>
  <c r="M109" i="1"/>
  <c r="L109" i="1"/>
  <c r="K109" i="1"/>
  <c r="N108" i="1"/>
  <c r="M108" i="1"/>
  <c r="L108" i="1"/>
  <c r="K108" i="1"/>
  <c r="N107" i="1"/>
  <c r="O107" i="1" s="1"/>
  <c r="M107" i="1"/>
  <c r="L107" i="1"/>
  <c r="K107" i="1"/>
  <c r="O106" i="1"/>
  <c r="N106" i="1"/>
  <c r="P107" i="1" s="1"/>
  <c r="M106" i="1"/>
  <c r="L106" i="1"/>
  <c r="K106" i="1"/>
  <c r="P105" i="1"/>
  <c r="O105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P98" i="1"/>
  <c r="O98" i="1"/>
  <c r="N98" i="1"/>
  <c r="M98" i="1"/>
  <c r="L98" i="1"/>
  <c r="K98" i="1"/>
  <c r="N97" i="1"/>
  <c r="M97" i="1"/>
  <c r="L97" i="1"/>
  <c r="K97" i="1"/>
  <c r="N96" i="1"/>
  <c r="O96" i="1" s="1"/>
  <c r="M96" i="1"/>
  <c r="L96" i="1"/>
  <c r="K96" i="1"/>
  <c r="O95" i="1"/>
  <c r="N95" i="1"/>
  <c r="P96" i="1" s="1"/>
  <c r="M95" i="1"/>
  <c r="L95" i="1"/>
  <c r="K95" i="1"/>
  <c r="O94" i="1"/>
  <c r="N94" i="1"/>
  <c r="M94" i="1"/>
  <c r="L94" i="1"/>
  <c r="K94" i="1"/>
  <c r="N93" i="1"/>
  <c r="M93" i="1"/>
  <c r="L93" i="1"/>
  <c r="K93" i="1"/>
  <c r="N92" i="1"/>
  <c r="M92" i="1"/>
  <c r="L92" i="1"/>
  <c r="K92" i="1"/>
  <c r="O91" i="1"/>
  <c r="N91" i="1"/>
  <c r="P92" i="1" s="1"/>
  <c r="M91" i="1"/>
  <c r="L91" i="1"/>
  <c r="K91" i="1"/>
  <c r="P90" i="1"/>
  <c r="O90" i="1"/>
  <c r="N90" i="1"/>
  <c r="M90" i="1"/>
  <c r="L90" i="1"/>
  <c r="K90" i="1"/>
  <c r="N89" i="1"/>
  <c r="M89" i="1"/>
  <c r="L89" i="1"/>
  <c r="K89" i="1"/>
  <c r="N88" i="1"/>
  <c r="M88" i="1"/>
  <c r="L88" i="1"/>
  <c r="K88" i="1"/>
  <c r="O87" i="1"/>
  <c r="N87" i="1"/>
  <c r="P88" i="1" s="1"/>
  <c r="M87" i="1"/>
  <c r="L87" i="1"/>
  <c r="K87" i="1"/>
  <c r="P86" i="1"/>
  <c r="O86" i="1"/>
  <c r="N86" i="1"/>
  <c r="M86" i="1"/>
  <c r="L86" i="1"/>
  <c r="K86" i="1"/>
  <c r="N85" i="1"/>
  <c r="M85" i="1"/>
  <c r="L85" i="1"/>
  <c r="K85" i="1"/>
  <c r="P84" i="1"/>
  <c r="O84" i="1"/>
  <c r="N84" i="1"/>
  <c r="M84" i="1"/>
  <c r="L84" i="1"/>
  <c r="K84" i="1"/>
  <c r="N83" i="1"/>
  <c r="O92" i="1" s="1"/>
  <c r="M83" i="1"/>
  <c r="L83" i="1"/>
  <c r="K83" i="1"/>
  <c r="B80" i="1"/>
  <c r="N78" i="1"/>
  <c r="P78" i="1" s="1"/>
  <c r="M78" i="1"/>
  <c r="L78" i="1"/>
  <c r="K78" i="1"/>
  <c r="N77" i="1"/>
  <c r="M77" i="1"/>
  <c r="L77" i="1"/>
  <c r="K77" i="1"/>
  <c r="O76" i="1"/>
  <c r="N76" i="1"/>
  <c r="P77" i="1" s="1"/>
  <c r="M76" i="1"/>
  <c r="L76" i="1"/>
  <c r="K76" i="1"/>
  <c r="N75" i="1"/>
  <c r="O75" i="1" s="1"/>
  <c r="M75" i="1"/>
  <c r="L75" i="1"/>
  <c r="K75" i="1"/>
  <c r="N74" i="1"/>
  <c r="P74" i="1" s="1"/>
  <c r="M74" i="1"/>
  <c r="L74" i="1"/>
  <c r="K74" i="1"/>
  <c r="N73" i="1"/>
  <c r="M73" i="1"/>
  <c r="L73" i="1"/>
  <c r="K73" i="1"/>
  <c r="O72" i="1"/>
  <c r="N72" i="1"/>
  <c r="P73" i="1" s="1"/>
  <c r="M72" i="1"/>
  <c r="L72" i="1"/>
  <c r="K72" i="1"/>
  <c r="P71" i="1"/>
  <c r="N71" i="1"/>
  <c r="O71" i="1" s="1"/>
  <c r="M71" i="1"/>
  <c r="L71" i="1"/>
  <c r="K71" i="1"/>
  <c r="N70" i="1"/>
  <c r="P70" i="1" s="1"/>
  <c r="M70" i="1"/>
  <c r="L70" i="1"/>
  <c r="K70" i="1"/>
  <c r="N69" i="1"/>
  <c r="M69" i="1"/>
  <c r="L69" i="1"/>
  <c r="K69" i="1"/>
  <c r="O68" i="1"/>
  <c r="N68" i="1"/>
  <c r="P69" i="1" s="1"/>
  <c r="M68" i="1"/>
  <c r="L68" i="1"/>
  <c r="K68" i="1"/>
  <c r="P67" i="1"/>
  <c r="N67" i="1"/>
  <c r="O67" i="1" s="1"/>
  <c r="M67" i="1"/>
  <c r="L67" i="1"/>
  <c r="K67" i="1"/>
  <c r="N66" i="1"/>
  <c r="P66" i="1" s="1"/>
  <c r="M66" i="1"/>
  <c r="L66" i="1"/>
  <c r="K66" i="1"/>
  <c r="N65" i="1"/>
  <c r="M65" i="1"/>
  <c r="L65" i="1"/>
  <c r="K65" i="1"/>
  <c r="N64" i="1"/>
  <c r="P65" i="1" s="1"/>
  <c r="M64" i="1"/>
  <c r="L64" i="1"/>
  <c r="K64" i="1"/>
  <c r="N63" i="1"/>
  <c r="O63" i="1" s="1"/>
  <c r="M63" i="1"/>
  <c r="L63" i="1"/>
  <c r="K63" i="1"/>
  <c r="N62" i="1"/>
  <c r="P62" i="1" s="1"/>
  <c r="M62" i="1"/>
  <c r="L62" i="1"/>
  <c r="K62" i="1"/>
  <c r="N61" i="1"/>
  <c r="M61" i="1"/>
  <c r="L61" i="1"/>
  <c r="K61" i="1"/>
  <c r="N60" i="1"/>
  <c r="P61" i="1" s="1"/>
  <c r="M60" i="1"/>
  <c r="L60" i="1"/>
  <c r="K60" i="1"/>
  <c r="N59" i="1"/>
  <c r="M59" i="1"/>
  <c r="L59" i="1"/>
  <c r="K59" i="1"/>
  <c r="N54" i="1"/>
  <c r="M54" i="1"/>
  <c r="L54" i="1"/>
  <c r="K54" i="1"/>
  <c r="O53" i="1"/>
  <c r="N53" i="1"/>
  <c r="P54" i="1" s="1"/>
  <c r="M53" i="1"/>
  <c r="L53" i="1"/>
  <c r="K53" i="1"/>
  <c r="N52" i="1"/>
  <c r="O52" i="1" s="1"/>
  <c r="M52" i="1"/>
  <c r="L52" i="1"/>
  <c r="K52" i="1"/>
  <c r="N51" i="1"/>
  <c r="P51" i="1" s="1"/>
  <c r="M51" i="1"/>
  <c r="L51" i="1"/>
  <c r="K51" i="1"/>
  <c r="N50" i="1"/>
  <c r="M50" i="1"/>
  <c r="L50" i="1"/>
  <c r="K50" i="1"/>
  <c r="O49" i="1"/>
  <c r="N49" i="1"/>
  <c r="P50" i="1" s="1"/>
  <c r="M49" i="1"/>
  <c r="L49" i="1"/>
  <c r="K49" i="1"/>
  <c r="P48" i="1"/>
  <c r="N48" i="1"/>
  <c r="O48" i="1" s="1"/>
  <c r="M48" i="1"/>
  <c r="L48" i="1"/>
  <c r="K48" i="1"/>
  <c r="N47" i="1"/>
  <c r="P47" i="1" s="1"/>
  <c r="M47" i="1"/>
  <c r="L47" i="1"/>
  <c r="K47" i="1"/>
  <c r="N46" i="1"/>
  <c r="M46" i="1"/>
  <c r="L46" i="1"/>
  <c r="K46" i="1"/>
  <c r="O45" i="1"/>
  <c r="N45" i="1"/>
  <c r="P46" i="1" s="1"/>
  <c r="M45" i="1"/>
  <c r="L45" i="1"/>
  <c r="K45" i="1"/>
  <c r="P44" i="1"/>
  <c r="N44" i="1"/>
  <c r="O44" i="1" s="1"/>
  <c r="M44" i="1"/>
  <c r="L44" i="1"/>
  <c r="K44" i="1"/>
  <c r="N43" i="1"/>
  <c r="P43" i="1" s="1"/>
  <c r="M43" i="1"/>
  <c r="L43" i="1"/>
  <c r="K43" i="1"/>
  <c r="N42" i="1"/>
  <c r="M42" i="1"/>
  <c r="L42" i="1"/>
  <c r="K42" i="1"/>
  <c r="O41" i="1"/>
  <c r="N41" i="1"/>
  <c r="P42" i="1" s="1"/>
  <c r="M41" i="1"/>
  <c r="L41" i="1"/>
  <c r="K41" i="1"/>
  <c r="N40" i="1"/>
  <c r="O40" i="1" s="1"/>
  <c r="M40" i="1"/>
  <c r="L40" i="1"/>
  <c r="K40" i="1"/>
  <c r="N39" i="1"/>
  <c r="P39" i="1" s="1"/>
  <c r="M39" i="1"/>
  <c r="L39" i="1"/>
  <c r="K39" i="1"/>
  <c r="N38" i="1"/>
  <c r="M38" i="1"/>
  <c r="L38" i="1"/>
  <c r="K38" i="1"/>
  <c r="O37" i="1"/>
  <c r="N37" i="1"/>
  <c r="P38" i="1" s="1"/>
  <c r="M37" i="1"/>
  <c r="L37" i="1"/>
  <c r="K37" i="1"/>
  <c r="P36" i="1"/>
  <c r="N36" i="1"/>
  <c r="O36" i="1" s="1"/>
  <c r="M36" i="1"/>
  <c r="L36" i="1"/>
  <c r="K36" i="1"/>
  <c r="N35" i="1"/>
  <c r="M35" i="1"/>
  <c r="L35" i="1"/>
  <c r="K35" i="1"/>
  <c r="O30" i="1"/>
  <c r="N30" i="1"/>
  <c r="M30" i="1"/>
  <c r="L30" i="1"/>
  <c r="K30" i="1"/>
  <c r="P29" i="1"/>
  <c r="N29" i="1"/>
  <c r="M29" i="1"/>
  <c r="L29" i="1"/>
  <c r="K29" i="1"/>
  <c r="O28" i="1"/>
  <c r="N28" i="1"/>
  <c r="P28" i="1" s="1"/>
  <c r="M28" i="1"/>
  <c r="L28" i="1"/>
  <c r="K28" i="1"/>
  <c r="N27" i="1"/>
  <c r="M27" i="1"/>
  <c r="L27" i="1"/>
  <c r="K27" i="1"/>
  <c r="O26" i="1"/>
  <c r="N26" i="1"/>
  <c r="P27" i="1" s="1"/>
  <c r="M26" i="1"/>
  <c r="L26" i="1"/>
  <c r="K26" i="1"/>
  <c r="N25" i="1"/>
  <c r="O25" i="1" s="1"/>
  <c r="M25" i="1"/>
  <c r="L25" i="1"/>
  <c r="K25" i="1"/>
  <c r="N24" i="1"/>
  <c r="P24" i="1" s="1"/>
  <c r="M24" i="1"/>
  <c r="L24" i="1"/>
  <c r="K24" i="1"/>
  <c r="N23" i="1"/>
  <c r="M23" i="1"/>
  <c r="L23" i="1"/>
  <c r="K23" i="1"/>
  <c r="P22" i="1"/>
  <c r="O22" i="1"/>
  <c r="N22" i="1"/>
  <c r="P23" i="1" s="1"/>
  <c r="M22" i="1"/>
  <c r="L22" i="1"/>
  <c r="K22" i="1"/>
  <c r="P21" i="1"/>
  <c r="N21" i="1"/>
  <c r="O21" i="1" s="1"/>
  <c r="M21" i="1"/>
  <c r="L21" i="1"/>
  <c r="K21" i="1"/>
  <c r="O20" i="1"/>
  <c r="N20" i="1"/>
  <c r="P20" i="1" s="1"/>
  <c r="M20" i="1"/>
  <c r="L20" i="1"/>
  <c r="K20" i="1"/>
  <c r="N19" i="1"/>
  <c r="M19" i="1"/>
  <c r="L19" i="1"/>
  <c r="K19" i="1"/>
  <c r="O18" i="1"/>
  <c r="N18" i="1"/>
  <c r="P19" i="1" s="1"/>
  <c r="M18" i="1"/>
  <c r="L18" i="1"/>
  <c r="K18" i="1"/>
  <c r="N17" i="1"/>
  <c r="O17" i="1" s="1"/>
  <c r="M17" i="1"/>
  <c r="L17" i="1"/>
  <c r="K17" i="1"/>
  <c r="N16" i="1"/>
  <c r="P16" i="1" s="1"/>
  <c r="M16" i="1"/>
  <c r="L16" i="1"/>
  <c r="K16" i="1"/>
  <c r="N15" i="1"/>
  <c r="M15" i="1"/>
  <c r="L15" i="1"/>
  <c r="K15" i="1"/>
  <c r="P14" i="1"/>
  <c r="O14" i="1"/>
  <c r="N14" i="1"/>
  <c r="P15" i="1" s="1"/>
  <c r="M14" i="1"/>
  <c r="L14" i="1"/>
  <c r="K14" i="1"/>
  <c r="P13" i="1"/>
  <c r="N13" i="1"/>
  <c r="O13" i="1" s="1"/>
  <c r="M13" i="1"/>
  <c r="L13" i="1"/>
  <c r="K13" i="1"/>
  <c r="O12" i="1"/>
  <c r="N12" i="1"/>
  <c r="P12" i="1" s="1"/>
  <c r="M12" i="1"/>
  <c r="L12" i="1"/>
  <c r="K12" i="1"/>
  <c r="N11" i="1"/>
  <c r="O187" i="1" s="1"/>
  <c r="M11" i="1"/>
  <c r="L11" i="1"/>
  <c r="K11" i="1"/>
  <c r="O136" i="1" l="1"/>
  <c r="P136" i="1"/>
  <c r="O150" i="1"/>
  <c r="P150" i="1"/>
  <c r="O173" i="1"/>
  <c r="P173" i="1"/>
  <c r="O188" i="1"/>
  <c r="P188" i="1"/>
  <c r="O51" i="1"/>
  <c r="P104" i="1"/>
  <c r="O104" i="1"/>
  <c r="O16" i="1"/>
  <c r="O24" i="1"/>
  <c r="O29" i="1"/>
  <c r="P30" i="1"/>
  <c r="O43" i="1"/>
  <c r="O64" i="1"/>
  <c r="O60" i="1"/>
  <c r="O61" i="1"/>
  <c r="P60" i="1"/>
  <c r="O78" i="1"/>
  <c r="P97" i="1"/>
  <c r="O97" i="1"/>
  <c r="O144" i="1"/>
  <c r="P144" i="1"/>
  <c r="O180" i="1"/>
  <c r="P180" i="1"/>
  <c r="O196" i="1"/>
  <c r="P196" i="1"/>
  <c r="P17" i="1"/>
  <c r="P25" i="1"/>
  <c r="P93" i="1"/>
  <c r="O93" i="1"/>
  <c r="O140" i="1"/>
  <c r="P140" i="1"/>
  <c r="O158" i="1"/>
  <c r="P158" i="1"/>
  <c r="O128" i="1"/>
  <c r="P151" i="1"/>
  <c r="P189" i="1"/>
  <c r="P75" i="1"/>
  <c r="P89" i="1"/>
  <c r="O89" i="1"/>
  <c r="O132" i="1"/>
  <c r="O165" i="1"/>
  <c r="P165" i="1"/>
  <c r="O184" i="1"/>
  <c r="P184" i="1"/>
  <c r="R31" i="2"/>
  <c r="Q31" i="2"/>
  <c r="P112" i="1"/>
  <c r="O112" i="1"/>
  <c r="R35" i="2"/>
  <c r="Q35" i="2"/>
  <c r="O39" i="1"/>
  <c r="O62" i="1"/>
  <c r="O74" i="1"/>
  <c r="O154" i="1"/>
  <c r="P154" i="1"/>
  <c r="O192" i="1"/>
  <c r="P192" i="1"/>
  <c r="O66" i="1"/>
  <c r="P85" i="1"/>
  <c r="O85" i="1"/>
  <c r="P116" i="1"/>
  <c r="O116" i="1"/>
  <c r="P108" i="1"/>
  <c r="O108" i="1"/>
  <c r="P137" i="1"/>
  <c r="P40" i="1"/>
  <c r="P63" i="1"/>
  <c r="O70" i="1"/>
  <c r="P120" i="1"/>
  <c r="O120" i="1"/>
  <c r="P155" i="1"/>
  <c r="P18" i="1"/>
  <c r="P26" i="1"/>
  <c r="O47" i="1"/>
  <c r="P52" i="1"/>
  <c r="P94" i="1"/>
  <c r="P141" i="1"/>
  <c r="O169" i="1"/>
  <c r="P169" i="1"/>
  <c r="P193" i="1"/>
  <c r="P37" i="1"/>
  <c r="P41" i="1"/>
  <c r="P45" i="1"/>
  <c r="P49" i="1"/>
  <c r="P53" i="1"/>
  <c r="P64" i="1"/>
  <c r="P68" i="1"/>
  <c r="P72" i="1"/>
  <c r="P76" i="1"/>
  <c r="P130" i="1"/>
  <c r="P134" i="1"/>
  <c r="P138" i="1"/>
  <c r="P142" i="1"/>
  <c r="P152" i="1"/>
  <c r="P156" i="1"/>
  <c r="P167" i="1"/>
  <c r="P171" i="1"/>
  <c r="P182" i="1"/>
  <c r="P186" i="1"/>
  <c r="P190" i="1"/>
  <c r="P194" i="1"/>
  <c r="R33" i="2"/>
  <c r="Q12" i="3"/>
  <c r="R33" i="3"/>
  <c r="P87" i="1"/>
  <c r="P91" i="1"/>
  <c r="P95" i="1"/>
  <c r="P106" i="1"/>
  <c r="P110" i="1"/>
  <c r="P114" i="1"/>
  <c r="P118" i="1"/>
  <c r="P205" i="1"/>
  <c r="P209" i="1"/>
  <c r="P213" i="1"/>
  <c r="P217" i="1"/>
  <c r="R10" i="2"/>
  <c r="R13" i="2"/>
  <c r="R17" i="2"/>
  <c r="R21" i="2"/>
  <c r="R12" i="3"/>
  <c r="A3" i="5"/>
  <c r="A3" i="6"/>
  <c r="A3" i="7"/>
  <c r="R14" i="8"/>
  <c r="A3" i="9"/>
  <c r="A3" i="11"/>
  <c r="A3" i="13"/>
  <c r="A3" i="15"/>
  <c r="A3" i="19"/>
  <c r="R212" i="20"/>
  <c r="R29" i="3"/>
  <c r="R16" i="2"/>
  <c r="R11" i="3"/>
  <c r="R15" i="3"/>
  <c r="Q28" i="3"/>
  <c r="O203" i="1"/>
  <c r="O207" i="1"/>
  <c r="O211" i="1"/>
  <c r="O215" i="1"/>
  <c r="O219" i="1"/>
  <c r="Q15" i="2"/>
  <c r="Q19" i="2"/>
  <c r="Q10" i="3"/>
  <c r="Q14" i="3"/>
  <c r="R35" i="3"/>
  <c r="Q12" i="8"/>
  <c r="Q16" i="8"/>
  <c r="A3" i="16"/>
  <c r="A3" i="20"/>
  <c r="Q214" i="20"/>
  <c r="P204" i="1"/>
  <c r="P212" i="1"/>
  <c r="P220" i="1"/>
  <c r="R13" i="8"/>
  <c r="O15" i="1"/>
  <c r="O19" i="1"/>
  <c r="O23" i="1"/>
  <c r="O27" i="1"/>
  <c r="O38" i="1"/>
  <c r="O42" i="1"/>
  <c r="O46" i="1"/>
  <c r="O50" i="1"/>
  <c r="O54" i="1"/>
  <c r="O65" i="1"/>
  <c r="O69" i="1"/>
  <c r="O73" i="1"/>
  <c r="O77" i="1"/>
  <c r="O131" i="1"/>
  <c r="O135" i="1"/>
  <c r="O139" i="1"/>
  <c r="O143" i="1"/>
  <c r="O149" i="1"/>
  <c r="O164" i="1"/>
  <c r="O168" i="1"/>
  <c r="O179" i="1"/>
  <c r="O183" i="1"/>
  <c r="P207" i="1"/>
  <c r="Q30" i="2"/>
  <c r="Q34" i="2"/>
  <c r="R10" i="3"/>
  <c r="Q27" i="3"/>
  <c r="A3" i="4"/>
  <c r="A3" i="8"/>
  <c r="A3" i="10"/>
  <c r="A3" i="12"/>
  <c r="A3" i="14"/>
  <c r="O88" i="1"/>
  <c r="P164" i="1"/>
  <c r="O206" i="1"/>
  <c r="O210" i="1"/>
  <c r="O214" i="1"/>
  <c r="Q14" i="2"/>
  <c r="Q18" i="2"/>
  <c r="A3" i="18"/>
  <c r="O152" i="1"/>
  <c r="O156" i="1"/>
  <c r="O167" i="1"/>
</calcChain>
</file>

<file path=xl/sharedStrings.xml><?xml version="1.0" encoding="utf-8"?>
<sst xmlns="http://schemas.openxmlformats.org/spreadsheetml/2006/main" count="2872" uniqueCount="450">
  <si>
    <t>Minimuchovman</t>
  </si>
  <si>
    <t>Tanvald 4.9.2014</t>
  </si>
  <si>
    <t>Kategorie:</t>
  </si>
  <si>
    <r>
      <rPr>
        <sz val="14"/>
        <color rgb="FF000000"/>
        <rFont val="Arial"/>
        <family val="2"/>
        <charset val="238"/>
      </rPr>
      <t xml:space="preserve">do 1 tř. </t>
    </r>
    <r>
      <rPr>
        <sz val="8"/>
        <color rgb="FF000000"/>
        <rFont val="Arial"/>
        <family val="2"/>
        <charset val="238"/>
      </rPr>
      <t>včetně</t>
    </r>
  </si>
  <si>
    <t>dívky</t>
  </si>
  <si>
    <t>pořadí</t>
  </si>
  <si>
    <t xml:space="preserve">st.č. </t>
  </si>
  <si>
    <t>Jméno</t>
  </si>
  <si>
    <t>Příjmení</t>
  </si>
  <si>
    <t>start.čas</t>
  </si>
  <si>
    <t xml:space="preserve">mezičas I. </t>
  </si>
  <si>
    <t xml:space="preserve">mezičas II. </t>
  </si>
  <si>
    <t>čas v cíli</t>
  </si>
  <si>
    <t>lezení</t>
  </si>
  <si>
    <t>kolo</t>
  </si>
  <si>
    <t>běh</t>
  </si>
  <si>
    <t>celkový</t>
  </si>
  <si>
    <t>ztráta na 1.</t>
  </si>
  <si>
    <t>ztráta na předchozí</t>
  </si>
  <si>
    <t>martina</t>
  </si>
  <si>
    <t>tůmová</t>
  </si>
  <si>
    <t>štěpánka</t>
  </si>
  <si>
    <t>černá</t>
  </si>
  <si>
    <t>elena</t>
  </si>
  <si>
    <t>vanda</t>
  </si>
  <si>
    <t>magda</t>
  </si>
  <si>
    <t>harcubová</t>
  </si>
  <si>
    <t>zoe</t>
  </si>
  <si>
    <t>zemanová</t>
  </si>
  <si>
    <t>eliška</t>
  </si>
  <si>
    <t>pechová</t>
  </si>
  <si>
    <t>viktorka</t>
  </si>
  <si>
    <t>ledecká</t>
  </si>
  <si>
    <t>chlapci</t>
  </si>
  <si>
    <t>ota</t>
  </si>
  <si>
    <t>kubín</t>
  </si>
  <si>
    <t>matyáš</t>
  </si>
  <si>
    <t>viktora</t>
  </si>
  <si>
    <t>vojta</t>
  </si>
  <si>
    <t>vodička</t>
  </si>
  <si>
    <t>kryštov</t>
  </si>
  <si>
    <t>melich</t>
  </si>
  <si>
    <t>filip</t>
  </si>
  <si>
    <t>šostek</t>
  </si>
  <si>
    <t>štepán</t>
  </si>
  <si>
    <t>preisler</t>
  </si>
  <si>
    <t>jan</t>
  </si>
  <si>
    <t>pech</t>
  </si>
  <si>
    <t>kasper</t>
  </si>
  <si>
    <t>leoš</t>
  </si>
  <si>
    <t>luňáček</t>
  </si>
  <si>
    <t>resler</t>
  </si>
  <si>
    <t>2. - 3. tř.</t>
  </si>
  <si>
    <t>zuzana</t>
  </si>
  <si>
    <t>štejfová</t>
  </si>
  <si>
    <t>ondra</t>
  </si>
  <si>
    <t>černý</t>
  </si>
  <si>
    <t>zbyšek</t>
  </si>
  <si>
    <t>blaschke</t>
  </si>
  <si>
    <t>4. - 5. tř.</t>
  </si>
  <si>
    <t>lucie</t>
  </si>
  <si>
    <t>kasperová</t>
  </si>
  <si>
    <t>natálie</t>
  </si>
  <si>
    <t>dubská</t>
  </si>
  <si>
    <t>zora</t>
  </si>
  <si>
    <t>blaschkeová</t>
  </si>
  <si>
    <t>saša</t>
  </si>
  <si>
    <t>baranová</t>
  </si>
  <si>
    <t>jakub</t>
  </si>
  <si>
    <t>brůna</t>
  </si>
  <si>
    <t>jonáš</t>
  </si>
  <si>
    <t>šimon</t>
  </si>
  <si>
    <t>janata</t>
  </si>
  <si>
    <t>synovec</t>
  </si>
  <si>
    <t>vyhlídko</t>
  </si>
  <si>
    <t>6. - 7. tř.</t>
  </si>
  <si>
    <t>bára</t>
  </si>
  <si>
    <t>adam</t>
  </si>
  <si>
    <t>galbavý</t>
  </si>
  <si>
    <t>jiří</t>
  </si>
  <si>
    <t>šeps</t>
  </si>
  <si>
    <t>sixta</t>
  </si>
  <si>
    <t>8. - 9. tř.</t>
  </si>
  <si>
    <t>čas I. kola</t>
  </si>
  <si>
    <t>čas II. kola</t>
  </si>
  <si>
    <t>polák</t>
  </si>
  <si>
    <r>
      <rPr>
        <b/>
        <sz val="20"/>
        <color rgb="FF000000"/>
        <rFont val="Aptos Black"/>
        <family val="2"/>
        <charset val="1"/>
      </rPr>
      <t xml:space="preserve">BĚH MAŠKOVA PEKAŘSTVÍ
</t>
    </r>
    <r>
      <rPr>
        <b/>
        <i/>
        <sz val="16"/>
        <color rgb="FF808080"/>
        <rFont val="Calibri"/>
        <family val="2"/>
        <charset val="238"/>
      </rPr>
      <t>Memoriál VLÁDI VYHNÁLKA</t>
    </r>
  </si>
  <si>
    <t>Tanvald 05.10.2025</t>
  </si>
  <si>
    <t>roč. 2022-ml.</t>
  </si>
  <si>
    <t>trať:</t>
  </si>
  <si>
    <t>50m</t>
  </si>
  <si>
    <t xml:space="preserve">st.č.lyž.dět. </t>
  </si>
  <si>
    <t>ročník</t>
  </si>
  <si>
    <t>oddíl</t>
  </si>
  <si>
    <t>Ema</t>
  </si>
  <si>
    <t>Kapková</t>
  </si>
  <si>
    <t>SOVH</t>
  </si>
  <si>
    <t>Julie</t>
  </si>
  <si>
    <t xml:space="preserve">Hrabánková </t>
  </si>
  <si>
    <t>Smržovka</t>
  </si>
  <si>
    <t>Magdalena</t>
  </si>
  <si>
    <t>Řehořková</t>
  </si>
  <si>
    <t>Rozárie</t>
  </si>
  <si>
    <t>Lacová</t>
  </si>
  <si>
    <t>KB Trefa</t>
  </si>
  <si>
    <t>Štymáková</t>
  </si>
  <si>
    <t xml:space="preserve">Ina </t>
  </si>
  <si>
    <t>Bedrníková</t>
  </si>
  <si>
    <t>Eliška</t>
  </si>
  <si>
    <t>Rychtárechová</t>
  </si>
  <si>
    <t>Amálie</t>
  </si>
  <si>
    <t>Michálková</t>
  </si>
  <si>
    <t>Štorková</t>
  </si>
  <si>
    <t>SWSL</t>
  </si>
  <si>
    <t>Stella</t>
  </si>
  <si>
    <t>Smoleňáková</t>
  </si>
  <si>
    <t>Amálka</t>
  </si>
  <si>
    <t>Fabiánová</t>
  </si>
  <si>
    <t>Tanvald</t>
  </si>
  <si>
    <t>Nina</t>
  </si>
  <si>
    <t>Jech</t>
  </si>
  <si>
    <t>Rozálie</t>
  </si>
  <si>
    <t>Vítek</t>
  </si>
  <si>
    <t>Ouhrabka</t>
  </si>
  <si>
    <t>HSK Benecko</t>
  </si>
  <si>
    <t>Lukáš</t>
  </si>
  <si>
    <t>Pala</t>
  </si>
  <si>
    <t>Samuel</t>
  </si>
  <si>
    <t>Hanuš</t>
  </si>
  <si>
    <t>Patrik</t>
  </si>
  <si>
    <t>Schneider</t>
  </si>
  <si>
    <t>JIJD</t>
  </si>
  <si>
    <t xml:space="preserve">Oliver </t>
  </si>
  <si>
    <t>Břečka</t>
  </si>
  <si>
    <t>Eda</t>
  </si>
  <si>
    <t>Brožek</t>
  </si>
  <si>
    <t>Jonáš</t>
  </si>
  <si>
    <t>Dolenský</t>
  </si>
  <si>
    <t>Bert</t>
  </si>
  <si>
    <t>Novotný</t>
  </si>
  <si>
    <t>roč. 2021</t>
  </si>
  <si>
    <t>100m</t>
  </si>
  <si>
    <t>st.č. lyž.dět.</t>
  </si>
  <si>
    <t>Apolena</t>
  </si>
  <si>
    <t>Ouhrabková</t>
  </si>
  <si>
    <t>Sofie</t>
  </si>
  <si>
    <t>Nováková</t>
  </si>
  <si>
    <t>TJ Tanvald</t>
  </si>
  <si>
    <t>Karolína</t>
  </si>
  <si>
    <t>Pelcová</t>
  </si>
  <si>
    <t>Alžběta</t>
  </si>
  <si>
    <t>Štekrová</t>
  </si>
  <si>
    <t>Adéla</t>
  </si>
  <si>
    <t>Hoffmannová</t>
  </si>
  <si>
    <t>SDH H. Tanvald</t>
  </si>
  <si>
    <t>Laura</t>
  </si>
  <si>
    <t>Kraner</t>
  </si>
  <si>
    <t>Terezka</t>
  </si>
  <si>
    <t>st.č.lyž.dět.</t>
  </si>
  <si>
    <t>Hořejší</t>
  </si>
  <si>
    <t>JBCN</t>
  </si>
  <si>
    <t>Filip</t>
  </si>
  <si>
    <t>Faltus</t>
  </si>
  <si>
    <t>Josef</t>
  </si>
  <si>
    <t>Harcuba</t>
  </si>
  <si>
    <t>Petr</t>
  </si>
  <si>
    <t>Bělohubý</t>
  </si>
  <si>
    <t>Bedřich</t>
  </si>
  <si>
    <t>Pavlišta</t>
  </si>
  <si>
    <t>Richard</t>
  </si>
  <si>
    <t>Koldovský</t>
  </si>
  <si>
    <t>Vojtěch</t>
  </si>
  <si>
    <t>Martinek</t>
  </si>
  <si>
    <t>Ondřej</t>
  </si>
  <si>
    <t>Blažek</t>
  </si>
  <si>
    <t>Adam</t>
  </si>
  <si>
    <t>Lipský</t>
  </si>
  <si>
    <t>Fabian</t>
  </si>
  <si>
    <t>Kožíšek</t>
  </si>
  <si>
    <t>Jiskra Harrachov</t>
  </si>
  <si>
    <t>roč. 2020</t>
  </si>
  <si>
    <t>200m</t>
  </si>
  <si>
    <t>Anna</t>
  </si>
  <si>
    <t>Dolenská</t>
  </si>
  <si>
    <t>Poláková</t>
  </si>
  <si>
    <t>Anetka</t>
  </si>
  <si>
    <t>Mašková</t>
  </si>
  <si>
    <t>Amáka</t>
  </si>
  <si>
    <t>Břečková</t>
  </si>
  <si>
    <t>Lisa</t>
  </si>
  <si>
    <t>Novotná</t>
  </si>
  <si>
    <t>Brožková</t>
  </si>
  <si>
    <t>Beránková</t>
  </si>
  <si>
    <t>Anežka</t>
  </si>
  <si>
    <t>Václav</t>
  </si>
  <si>
    <t>Pindík</t>
  </si>
  <si>
    <t>Jan</t>
  </si>
  <si>
    <t>Drábek</t>
  </si>
  <si>
    <t>Sebastian</t>
  </si>
  <si>
    <t>Špát</t>
  </si>
  <si>
    <t>Márius</t>
  </si>
  <si>
    <t xml:space="preserve">Molek </t>
  </si>
  <si>
    <t xml:space="preserve">Matěj </t>
  </si>
  <si>
    <t>Nechanický</t>
  </si>
  <si>
    <t>Max</t>
  </si>
  <si>
    <t>Nguygen</t>
  </si>
  <si>
    <t>Jakub</t>
  </si>
  <si>
    <t>Berának</t>
  </si>
  <si>
    <t>Balatka</t>
  </si>
  <si>
    <t>Rádlo</t>
  </si>
  <si>
    <t xml:space="preserve">Patrik </t>
  </si>
  <si>
    <t>Valtr</t>
  </si>
  <si>
    <t>Tarabec</t>
  </si>
  <si>
    <t>Pavel</t>
  </si>
  <si>
    <t>Pavlíček</t>
  </si>
  <si>
    <t>roč. 2019</t>
  </si>
  <si>
    <t>400m</t>
  </si>
  <si>
    <t>st.č.žl.</t>
  </si>
  <si>
    <t>Nikol</t>
  </si>
  <si>
    <t>Reiderová</t>
  </si>
  <si>
    <t>SVH</t>
  </si>
  <si>
    <t>Alena</t>
  </si>
  <si>
    <t>Harcubová</t>
  </si>
  <si>
    <t>Nela</t>
  </si>
  <si>
    <t>Drábková</t>
  </si>
  <si>
    <t>Gréta</t>
  </si>
  <si>
    <t>Kubištová</t>
  </si>
  <si>
    <t>DULI</t>
  </si>
  <si>
    <t>Milada</t>
  </si>
  <si>
    <t>Pavlištová</t>
  </si>
  <si>
    <t>Barbora</t>
  </si>
  <si>
    <t>Fikárová</t>
  </si>
  <si>
    <t>SKI Janov</t>
  </si>
  <si>
    <t>Lada</t>
  </si>
  <si>
    <t>Vojnová</t>
  </si>
  <si>
    <t>Beáta</t>
  </si>
  <si>
    <t>Tulachová</t>
  </si>
  <si>
    <t xml:space="preserve">Klára </t>
  </si>
  <si>
    <t>Mlynková</t>
  </si>
  <si>
    <t>Viola</t>
  </si>
  <si>
    <t>Vítková</t>
  </si>
  <si>
    <t>Johanka</t>
  </si>
  <si>
    <t>Bird</t>
  </si>
  <si>
    <t>Horoměřice</t>
  </si>
  <si>
    <t>Kryštof</t>
  </si>
  <si>
    <t>Polák</t>
  </si>
  <si>
    <t>Antonín</t>
  </si>
  <si>
    <t>Štekr</t>
  </si>
  <si>
    <t>Novák</t>
  </si>
  <si>
    <t>Thinh</t>
  </si>
  <si>
    <t>Nguyen</t>
  </si>
  <si>
    <t xml:space="preserve">Filip </t>
  </si>
  <si>
    <t>Smrčka</t>
  </si>
  <si>
    <t>Čavinský</t>
  </si>
  <si>
    <t>roč. 2018</t>
  </si>
  <si>
    <t>Veronika</t>
  </si>
  <si>
    <t>Matějcová</t>
  </si>
  <si>
    <t>Mládková</t>
  </si>
  <si>
    <t>Želizňáková</t>
  </si>
  <si>
    <t>Maya</t>
  </si>
  <si>
    <t>Mečířová</t>
  </si>
  <si>
    <t>Rozárka</t>
  </si>
  <si>
    <t>Nesvadbová</t>
  </si>
  <si>
    <t xml:space="preserve">David </t>
  </si>
  <si>
    <t>Hynek</t>
  </si>
  <si>
    <t>Tondr</t>
  </si>
  <si>
    <t>Matyáš</t>
  </si>
  <si>
    <t>Tadeáš</t>
  </si>
  <si>
    <t>Michal</t>
  </si>
  <si>
    <t>Benjamin</t>
  </si>
  <si>
    <t>Amaini</t>
  </si>
  <si>
    <t>Matěj</t>
  </si>
  <si>
    <t>Mužák</t>
  </si>
  <si>
    <t>roč. 2017</t>
  </si>
  <si>
    <t>600m</t>
  </si>
  <si>
    <t>Jessica</t>
  </si>
  <si>
    <t>Balatková</t>
  </si>
  <si>
    <t>LIAZ</t>
  </si>
  <si>
    <t>Antonie</t>
  </si>
  <si>
    <t>Znojemská</t>
  </si>
  <si>
    <t>Zuzana</t>
  </si>
  <si>
    <t>Nerudová</t>
  </si>
  <si>
    <t>JKL Desná</t>
  </si>
  <si>
    <t>Anja</t>
  </si>
  <si>
    <t>Oskar</t>
  </si>
  <si>
    <t>Štrop</t>
  </si>
  <si>
    <t>Pipek</t>
  </si>
  <si>
    <t>Breuer</t>
  </si>
  <si>
    <t>Moric</t>
  </si>
  <si>
    <t>Daniel</t>
  </si>
  <si>
    <t>Štěpán</t>
  </si>
  <si>
    <t>Martin</t>
  </si>
  <si>
    <t>Doleček</t>
  </si>
  <si>
    <t>Šimon</t>
  </si>
  <si>
    <t>Roschentaler</t>
  </si>
  <si>
    <t>Smith</t>
  </si>
  <si>
    <t>roč. 2016</t>
  </si>
  <si>
    <t>Ella</t>
  </si>
  <si>
    <t>Vlčáci</t>
  </si>
  <si>
    <t>Vendula</t>
  </si>
  <si>
    <t>Pohořalá</t>
  </si>
  <si>
    <t>Kozlovská</t>
  </si>
  <si>
    <t>Tereza</t>
  </si>
  <si>
    <t>Lipšová</t>
  </si>
  <si>
    <t>Lucie</t>
  </si>
  <si>
    <t>Ski Janov</t>
  </si>
  <si>
    <t>Johana</t>
  </si>
  <si>
    <t>Císařová</t>
  </si>
  <si>
    <t>Lola</t>
  </si>
  <si>
    <t>Julia</t>
  </si>
  <si>
    <t>Mádle</t>
  </si>
  <si>
    <t>Mašek</t>
  </si>
  <si>
    <t>Jiří</t>
  </si>
  <si>
    <t>Škranc</t>
  </si>
  <si>
    <t>roč. 2015</t>
  </si>
  <si>
    <t>1 000 m</t>
  </si>
  <si>
    <t>Astrid</t>
  </si>
  <si>
    <t>Berntová</t>
  </si>
  <si>
    <t>Pavlína</t>
  </si>
  <si>
    <t>Šourková</t>
  </si>
  <si>
    <t>Justýna</t>
  </si>
  <si>
    <t>Pipková</t>
  </si>
  <si>
    <t>Bukvicová</t>
  </si>
  <si>
    <t xml:space="preserve">Ondřej </t>
  </si>
  <si>
    <t>Mládek</t>
  </si>
  <si>
    <t>Biatlon Liberec</t>
  </si>
  <si>
    <t>David</t>
  </si>
  <si>
    <t>Mikuš</t>
  </si>
  <si>
    <t>Kejzlar</t>
  </si>
  <si>
    <t>Dominik</t>
  </si>
  <si>
    <t>Hořejš</t>
  </si>
  <si>
    <t>Matějec</t>
  </si>
  <si>
    <t>Hubner</t>
  </si>
  <si>
    <t>03,12,31</t>
  </si>
  <si>
    <t>Razým</t>
  </si>
  <si>
    <t>SPCL Plzeň</t>
  </si>
  <si>
    <t>Muller</t>
  </si>
  <si>
    <t>Wagler</t>
  </si>
  <si>
    <t>roč. 2014</t>
  </si>
  <si>
    <t>Roschentalerová</t>
  </si>
  <si>
    <t>Štěpánka</t>
  </si>
  <si>
    <t>Tina</t>
  </si>
  <si>
    <t>Marie</t>
  </si>
  <si>
    <t>Vlková</t>
  </si>
  <si>
    <t>Tara</t>
  </si>
  <si>
    <t>Clover</t>
  </si>
  <si>
    <t>ZŠ Sportovní</t>
  </si>
  <si>
    <t>Smoláková</t>
  </si>
  <si>
    <t>Nikola</t>
  </si>
  <si>
    <t>Lehotská</t>
  </si>
  <si>
    <t>Kristýna</t>
  </si>
  <si>
    <t>Matulová</t>
  </si>
  <si>
    <t xml:space="preserve">Vít </t>
  </si>
  <si>
    <t>Kubín</t>
  </si>
  <si>
    <t>Vincent</t>
  </si>
  <si>
    <t>Véle</t>
  </si>
  <si>
    <t>roč. 2013</t>
  </si>
  <si>
    <t>1 500 m</t>
  </si>
  <si>
    <t>Natka</t>
  </si>
  <si>
    <t>Wodsedalková</t>
  </si>
  <si>
    <t>Pelc</t>
  </si>
  <si>
    <t>Příchovice</t>
  </si>
  <si>
    <t>Mikuláš</t>
  </si>
  <si>
    <t>Jurečka</t>
  </si>
  <si>
    <t>Tulach</t>
  </si>
  <si>
    <t>Vojta</t>
  </si>
  <si>
    <t>Balaš</t>
  </si>
  <si>
    <t>Oliver</t>
  </si>
  <si>
    <t>roč. 2012</t>
  </si>
  <si>
    <t>Kordačová</t>
  </si>
  <si>
    <t>Petržilková</t>
  </si>
  <si>
    <t xml:space="preserve">Denisa </t>
  </si>
  <si>
    <t>Majda</t>
  </si>
  <si>
    <t>Džupinová</t>
  </si>
  <si>
    <t xml:space="preserve">Vitka </t>
  </si>
  <si>
    <t>Kvak</t>
  </si>
  <si>
    <t>Luňáčková</t>
  </si>
  <si>
    <t>OOP TJ Turnov</t>
  </si>
  <si>
    <t>Matula</t>
  </si>
  <si>
    <t>roč. 2011/U15</t>
  </si>
  <si>
    <t>Beata</t>
  </si>
  <si>
    <t>Melichová</t>
  </si>
  <si>
    <t>Bervicová</t>
  </si>
  <si>
    <t>Mikušová</t>
  </si>
  <si>
    <t>Ela</t>
  </si>
  <si>
    <t>Terezie</t>
  </si>
  <si>
    <t>Hubnerová</t>
  </si>
  <si>
    <t xml:space="preserve">Jakub </t>
  </si>
  <si>
    <t>Mečíř</t>
  </si>
  <si>
    <t>Hřebík</t>
  </si>
  <si>
    <t>Valeš</t>
  </si>
  <si>
    <t>Štainbruch</t>
  </si>
  <si>
    <t>Gajak</t>
  </si>
  <si>
    <t>roč. 2010</t>
  </si>
  <si>
    <t>dorostenky ml.</t>
  </si>
  <si>
    <t>2 000 m</t>
  </si>
  <si>
    <t>Jonášová</t>
  </si>
  <si>
    <t>dorostenci ml.</t>
  </si>
  <si>
    <t>Vlk</t>
  </si>
  <si>
    <t>roč. 2009</t>
  </si>
  <si>
    <t>dorostenky st.</t>
  </si>
  <si>
    <t>Denisa</t>
  </si>
  <si>
    <t>Borčická</t>
  </si>
  <si>
    <t>Randovka</t>
  </si>
  <si>
    <t>dorostenci st.</t>
  </si>
  <si>
    <t>3 000 m</t>
  </si>
  <si>
    <t>Bartoloměj</t>
  </si>
  <si>
    <t>Bernt</t>
  </si>
  <si>
    <t>roč. 2008</t>
  </si>
  <si>
    <t>roč. 2006</t>
  </si>
  <si>
    <t>juniorky</t>
  </si>
  <si>
    <t>Dina</t>
  </si>
  <si>
    <t>Holešovská</t>
  </si>
  <si>
    <t>junioři</t>
  </si>
  <si>
    <t>6 000m</t>
  </si>
  <si>
    <t>roč. 2005+</t>
  </si>
  <si>
    <t>ženy</t>
  </si>
  <si>
    <t>Pecková</t>
  </si>
  <si>
    <t>Gabriela</t>
  </si>
  <si>
    <t>Pindíková</t>
  </si>
  <si>
    <t xml:space="preserve">Jana </t>
  </si>
  <si>
    <t>Blažková</t>
  </si>
  <si>
    <t>Kateřina</t>
  </si>
  <si>
    <t>Čermáková</t>
  </si>
  <si>
    <t>Martinovská</t>
  </si>
  <si>
    <t xml:space="preserve">Anna </t>
  </si>
  <si>
    <t>Vyhnálková</t>
  </si>
  <si>
    <t>muži</t>
  </si>
  <si>
    <t>6000m</t>
  </si>
  <si>
    <t>Bartůněk</t>
  </si>
  <si>
    <t>Králov.hrozen Tanv.</t>
  </si>
  <si>
    <t>Hudík</t>
  </si>
  <si>
    <t>Kocourek</t>
  </si>
  <si>
    <t>Robert</t>
  </si>
  <si>
    <t>roč. 1985+</t>
  </si>
  <si>
    <t xml:space="preserve">ženy </t>
  </si>
  <si>
    <t>Simona</t>
  </si>
  <si>
    <t>Jiřičková</t>
  </si>
  <si>
    <t>Iveta</t>
  </si>
  <si>
    <t>Kvapilová</t>
  </si>
  <si>
    <t>Raf team</t>
  </si>
  <si>
    <t>Irena</t>
  </si>
  <si>
    <t>Balašová</t>
  </si>
  <si>
    <t>Eva</t>
  </si>
  <si>
    <t>Drahotová</t>
  </si>
  <si>
    <t>Miroslav</t>
  </si>
  <si>
    <t>Alisy</t>
  </si>
  <si>
    <t xml:space="preserve">Jan </t>
  </si>
  <si>
    <t>Somr</t>
  </si>
  <si>
    <t>Staněk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</si>
</sst>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Kč-405];[Red]\-#,##0.00\ [$Kč-405]"/>
    <numFmt numFmtId="165" formatCode="[$-F400]h:mm:ss\ AM/PM"/>
    <numFmt numFmtId="166" formatCode="d/mmm"/>
    <numFmt numFmtId="167" formatCode="mm:ss.0;@"/>
    <numFmt numFmtId="168" formatCode="[hh]:mm:ss"/>
  </numFmts>
  <fonts count="20" x14ac:knownFonts="1">
    <font>
      <sz val="10"/>
      <color rgb="FF000000"/>
      <name val="Arial"/>
      <family val="2"/>
      <charset val="238"/>
    </font>
    <font>
      <b/>
      <i/>
      <sz val="16"/>
      <color rgb="FF000000"/>
      <name val="Arial CE"/>
      <charset val="238"/>
    </font>
    <font>
      <sz val="11"/>
      <color rgb="FF000000"/>
      <name val="Arial CE"/>
      <charset val="238"/>
    </font>
    <font>
      <b/>
      <i/>
      <u/>
      <sz val="11"/>
      <color rgb="FF000000"/>
      <name val="Arial CE"/>
      <charset val="238"/>
    </font>
    <font>
      <sz val="20"/>
      <color rgb="FF000000"/>
      <name val="Aharoni"/>
      <charset val="177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20"/>
      <color rgb="FF000000"/>
      <name val="Aptos Black"/>
      <family val="2"/>
      <charset val="1"/>
    </font>
    <font>
      <b/>
      <i/>
      <sz val="16"/>
      <color rgb="FF808080"/>
      <name val="Calibri"/>
      <family val="2"/>
      <charset val="238"/>
    </font>
    <font>
      <i/>
      <sz val="11"/>
      <color rgb="FF000000"/>
      <name val="Arial CE"/>
      <charset val="238"/>
    </font>
    <font>
      <sz val="14"/>
      <color rgb="FF000000"/>
      <name val="Arial CE"/>
      <charset val="238"/>
    </font>
    <font>
      <i/>
      <sz val="11"/>
      <color rgb="FF000000"/>
      <name val="Arial"/>
      <family val="2"/>
      <charset val="238"/>
    </font>
    <font>
      <i/>
      <sz val="12"/>
      <color rgb="FF000000"/>
      <name val="Arial CE"/>
      <charset val="238"/>
    </font>
    <font>
      <i/>
      <sz val="12"/>
      <color rgb="FF222222"/>
      <name val="Arial"/>
      <family val="2"/>
      <charset val="238"/>
    </font>
    <font>
      <sz val="12"/>
      <color rgb="FF22222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</cellStyleXfs>
  <cellXfs count="52">
    <xf numFmtId="0" fontId="0" fillId="0" borderId="0" xfId="0"/>
    <xf numFmtId="0" fontId="12" fillId="0" borderId="0" xfId="0" applyFont="1" applyAlignment="1">
      <alignment horizontal="left" vertical="top" wrapText="1"/>
    </xf>
    <xf numFmtId="0" fontId="4" fillId="0" borderId="0" xfId="0" applyFont="1"/>
    <xf numFmtId="21" fontId="0" fillId="0" borderId="0" xfId="0" applyNumberFormat="1"/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0" xfId="0" applyNumberFormat="1" applyFont="1" applyProtection="1">
      <protection locked="0"/>
    </xf>
    <xf numFmtId="0" fontId="0" fillId="0" borderId="0" xfId="0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4" fillId="0" borderId="1" xfId="2" applyFont="1" applyBorder="1"/>
    <xf numFmtId="0" fontId="15" fillId="0" borderId="1" xfId="2" applyFont="1" applyBorder="1"/>
    <xf numFmtId="0" fontId="14" fillId="0" borderId="1" xfId="2" applyFont="1" applyBorder="1" applyAlignment="1">
      <alignment horizontal="center"/>
    </xf>
    <xf numFmtId="167" fontId="0" fillId="0" borderId="1" xfId="0" applyNumberForma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165" fontId="0" fillId="0" borderId="0" xfId="0" applyNumberFormat="1" applyAlignment="1" applyProtection="1">
      <alignment horizontal="center" vertical="center"/>
      <protection locked="0"/>
    </xf>
    <xf numFmtId="0" fontId="16" fillId="0" borderId="0" xfId="0" applyFont="1"/>
    <xf numFmtId="0" fontId="7" fillId="0" borderId="0" xfId="0" applyFont="1"/>
    <xf numFmtId="0" fontId="16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2" applyFont="1"/>
    <xf numFmtId="0" fontId="15" fillId="0" borderId="0" xfId="2" applyFont="1"/>
    <xf numFmtId="0" fontId="14" fillId="0" borderId="0" xfId="2" applyFont="1" applyAlignment="1">
      <alignment horizontal="center"/>
    </xf>
    <xf numFmtId="0" fontId="0" fillId="0" borderId="0" xfId="0" applyAlignment="1">
      <alignment vertical="center"/>
    </xf>
    <xf numFmtId="167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7" fillId="0" borderId="1" xfId="2" applyFont="1" applyBorder="1"/>
    <xf numFmtId="0" fontId="18" fillId="0" borderId="0" xfId="0" applyFont="1"/>
    <xf numFmtId="0" fontId="19" fillId="0" borderId="0" xfId="0" applyFont="1"/>
    <xf numFmtId="0" fontId="9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4" fillId="0" borderId="2" xfId="2" applyFont="1" applyBorder="1"/>
    <xf numFmtId="0" fontId="15" fillId="0" borderId="2" xfId="2" applyFont="1" applyBorder="1"/>
    <xf numFmtId="0" fontId="14" fillId="0" borderId="2" xfId="2" applyFont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</cellXfs>
  <cellStyles count="4">
    <cellStyle name="Heading1" xfId="1" xr:uid="{00000000-0005-0000-0000-000006000000}"/>
    <cellStyle name="Normální" xfId="0" builtinId="0"/>
    <cellStyle name="Normální 2" xfId="2" xr:uid="{00000000-0005-0000-0000-000007000000}"/>
    <cellStyle name="Result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F2E2B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650880</xdr:colOff>
      <xdr:row>0</xdr:row>
      <xdr:rowOff>65520</xdr:rowOff>
    </xdr:from>
    <xdr:to>
      <xdr:col>15</xdr:col>
      <xdr:colOff>1022760</xdr:colOff>
      <xdr:row>8</xdr:row>
      <xdr:rowOff>37440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1600" y="65520"/>
          <a:ext cx="3970440" cy="1505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474120</xdr:colOff>
      <xdr:row>4</xdr:row>
      <xdr:rowOff>122760</xdr:rowOff>
    </xdr:from>
    <xdr:to>
      <xdr:col>14</xdr:col>
      <xdr:colOff>329400</xdr:colOff>
      <xdr:row>8</xdr:row>
      <xdr:rowOff>24840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81480" y="941760"/>
          <a:ext cx="1529280" cy="616320"/>
        </a:xfrm>
        <a:prstGeom prst="rect">
          <a:avLst/>
        </a:prstGeom>
        <a:noFill/>
        <a:ln w="0">
          <a:noFill/>
        </a:ln>
        <a:scene3d>
          <a:camera prst="orthographicFront"/>
          <a:lightRig rig="flat" dir="tl">
            <a:rot lat="0" lon="0" rev="6600000"/>
          </a:lightRig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cs-CZ" sz="3600" b="1" strike="noStrike" spc="-1">
              <a:solidFill>
                <a:srgbClr val="CF2E2B"/>
              </a:solidFill>
              <a:latin typeface="Times New Roman"/>
            </a:rPr>
            <a:t>mini</a:t>
          </a:r>
          <a:endParaRPr lang="cs-CZ" sz="3600" b="0" strike="noStrike" spc="-1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72360</xdr:colOff>
      <xdr:row>3</xdr:row>
      <xdr:rowOff>13320</xdr:rowOff>
    </xdr:from>
    <xdr:to>
      <xdr:col>0</xdr:col>
      <xdr:colOff>539280</xdr:colOff>
      <xdr:row>6</xdr:row>
      <xdr:rowOff>7920</xdr:rowOff>
    </xdr:to>
    <xdr:pic>
      <xdr:nvPicPr>
        <xdr:cNvPr id="90" name="Obrázek 1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360" y="98460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94680</xdr:colOff>
      <xdr:row>0</xdr:row>
      <xdr:rowOff>85680</xdr:rowOff>
    </xdr:from>
    <xdr:to>
      <xdr:col>17</xdr:col>
      <xdr:colOff>623160</xdr:colOff>
      <xdr:row>0</xdr:row>
      <xdr:rowOff>516960</xdr:rowOff>
    </xdr:to>
    <xdr:pic>
      <xdr:nvPicPr>
        <xdr:cNvPr id="91" name="Obrázek 3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2360" y="85680"/>
          <a:ext cx="161604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636480</xdr:colOff>
      <xdr:row>5</xdr:row>
      <xdr:rowOff>118080</xdr:rowOff>
    </xdr:from>
    <xdr:to>
      <xdr:col>16</xdr:col>
      <xdr:colOff>556920</xdr:colOff>
      <xdr:row>6</xdr:row>
      <xdr:rowOff>209880</xdr:rowOff>
    </xdr:to>
    <xdr:pic>
      <xdr:nvPicPr>
        <xdr:cNvPr id="92" name="Obrázek 4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86560" y="141336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578880</xdr:colOff>
      <xdr:row>5</xdr:row>
      <xdr:rowOff>97560</xdr:rowOff>
    </xdr:from>
    <xdr:to>
      <xdr:col>10</xdr:col>
      <xdr:colOff>388440</xdr:colOff>
      <xdr:row>7</xdr:row>
      <xdr:rowOff>52200</xdr:rowOff>
    </xdr:to>
    <xdr:pic>
      <xdr:nvPicPr>
        <xdr:cNvPr id="93" name="Obrázek 5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398840" y="1392840"/>
          <a:ext cx="103968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848520</xdr:colOff>
      <xdr:row>0</xdr:row>
      <xdr:rowOff>637560</xdr:rowOff>
    </xdr:from>
    <xdr:to>
      <xdr:col>17</xdr:col>
      <xdr:colOff>492480</xdr:colOff>
      <xdr:row>5</xdr:row>
      <xdr:rowOff>39960</xdr:rowOff>
    </xdr:to>
    <xdr:pic>
      <xdr:nvPicPr>
        <xdr:cNvPr id="94" name="Obrázek 6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56200" y="63756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993600</xdr:colOff>
      <xdr:row>1</xdr:row>
      <xdr:rowOff>23760</xdr:rowOff>
    </xdr:from>
    <xdr:to>
      <xdr:col>11</xdr:col>
      <xdr:colOff>65160</xdr:colOff>
      <xdr:row>5</xdr:row>
      <xdr:rowOff>30960</xdr:rowOff>
    </xdr:to>
    <xdr:pic>
      <xdr:nvPicPr>
        <xdr:cNvPr id="95" name="Obrázek 7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3560" y="671400"/>
          <a:ext cx="113868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110880</xdr:colOff>
      <xdr:row>1</xdr:row>
      <xdr:rowOff>10080</xdr:rowOff>
    </xdr:from>
    <xdr:to>
      <xdr:col>5</xdr:col>
      <xdr:colOff>113040</xdr:colOff>
      <xdr:row>5</xdr:row>
      <xdr:rowOff>57240</xdr:rowOff>
    </xdr:to>
    <xdr:pic>
      <xdr:nvPicPr>
        <xdr:cNvPr id="96" name="Obrázek 8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16400" y="657720"/>
          <a:ext cx="51660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188280</xdr:colOff>
      <xdr:row>0</xdr:row>
      <xdr:rowOff>645840</xdr:rowOff>
    </xdr:from>
    <xdr:to>
      <xdr:col>5</xdr:col>
      <xdr:colOff>916200</xdr:colOff>
      <xdr:row>4</xdr:row>
      <xdr:rowOff>160920</xdr:rowOff>
    </xdr:to>
    <xdr:pic>
      <xdr:nvPicPr>
        <xdr:cNvPr id="97" name="Obrázek 9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08240" y="645840"/>
          <a:ext cx="72792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807480</xdr:colOff>
      <xdr:row>4</xdr:row>
      <xdr:rowOff>155160</xdr:rowOff>
    </xdr:from>
    <xdr:to>
      <xdr:col>17</xdr:col>
      <xdr:colOff>695880</xdr:colOff>
      <xdr:row>8</xdr:row>
      <xdr:rowOff>50400</xdr:rowOff>
    </xdr:to>
    <xdr:pic>
      <xdr:nvPicPr>
        <xdr:cNvPr id="98" name="Obrázek 10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15160" y="128844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372960</xdr:colOff>
      <xdr:row>1</xdr:row>
      <xdr:rowOff>0</xdr:rowOff>
    </xdr:from>
    <xdr:to>
      <xdr:col>4</xdr:col>
      <xdr:colOff>116280</xdr:colOff>
      <xdr:row>5</xdr:row>
      <xdr:rowOff>131400</xdr:rowOff>
    </xdr:to>
    <xdr:pic>
      <xdr:nvPicPr>
        <xdr:cNvPr id="99" name="Obrázek 11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65120" y="647640"/>
          <a:ext cx="115668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117720</xdr:colOff>
      <xdr:row>1</xdr:row>
      <xdr:rowOff>46080</xdr:rowOff>
    </xdr:from>
    <xdr:to>
      <xdr:col>16</xdr:col>
      <xdr:colOff>687960</xdr:colOff>
      <xdr:row>4</xdr:row>
      <xdr:rowOff>147960</xdr:rowOff>
    </xdr:to>
    <xdr:pic>
      <xdr:nvPicPr>
        <xdr:cNvPr id="100" name="Obrázek 12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25400" y="693720"/>
          <a:ext cx="57024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97920</xdr:colOff>
      <xdr:row>3</xdr:row>
      <xdr:rowOff>25920</xdr:rowOff>
    </xdr:from>
    <xdr:to>
      <xdr:col>0</xdr:col>
      <xdr:colOff>564840</xdr:colOff>
      <xdr:row>6</xdr:row>
      <xdr:rowOff>20520</xdr:rowOff>
    </xdr:to>
    <xdr:pic>
      <xdr:nvPicPr>
        <xdr:cNvPr id="101" name="Obrázek 5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20" y="99720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190440</xdr:colOff>
      <xdr:row>0</xdr:row>
      <xdr:rowOff>76320</xdr:rowOff>
    </xdr:from>
    <xdr:to>
      <xdr:col>17</xdr:col>
      <xdr:colOff>718200</xdr:colOff>
      <xdr:row>0</xdr:row>
      <xdr:rowOff>507600</xdr:rowOff>
    </xdr:to>
    <xdr:pic>
      <xdr:nvPicPr>
        <xdr:cNvPr id="102" name="Obrázek 2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7652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679320</xdr:colOff>
      <xdr:row>5</xdr:row>
      <xdr:rowOff>108360</xdr:rowOff>
    </xdr:from>
    <xdr:to>
      <xdr:col>16</xdr:col>
      <xdr:colOff>652320</xdr:colOff>
      <xdr:row>6</xdr:row>
      <xdr:rowOff>200160</xdr:rowOff>
    </xdr:to>
    <xdr:pic>
      <xdr:nvPicPr>
        <xdr:cNvPr id="103" name="Obrázek 3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07800" y="1403640"/>
          <a:ext cx="93060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655560</xdr:colOff>
      <xdr:row>5</xdr:row>
      <xdr:rowOff>88200</xdr:rowOff>
    </xdr:from>
    <xdr:to>
      <xdr:col>10</xdr:col>
      <xdr:colOff>438480</xdr:colOff>
      <xdr:row>7</xdr:row>
      <xdr:rowOff>42840</xdr:rowOff>
    </xdr:to>
    <xdr:pic>
      <xdr:nvPicPr>
        <xdr:cNvPr id="104" name="Obrázek 4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53920" y="1383480"/>
          <a:ext cx="1013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884520</xdr:colOff>
      <xdr:row>0</xdr:row>
      <xdr:rowOff>627840</xdr:rowOff>
    </xdr:from>
    <xdr:to>
      <xdr:col>17</xdr:col>
      <xdr:colOff>587520</xdr:colOff>
      <xdr:row>5</xdr:row>
      <xdr:rowOff>30240</xdr:rowOff>
    </xdr:to>
    <xdr:pic>
      <xdr:nvPicPr>
        <xdr:cNvPr id="105" name="Obrázek 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70600" y="627840"/>
          <a:ext cx="79056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2160</xdr:colOff>
      <xdr:row>1</xdr:row>
      <xdr:rowOff>14040</xdr:rowOff>
    </xdr:from>
    <xdr:to>
      <xdr:col>16</xdr:col>
      <xdr:colOff>39960</xdr:colOff>
      <xdr:row>5</xdr:row>
      <xdr:rowOff>21240</xdr:rowOff>
    </xdr:to>
    <xdr:pic>
      <xdr:nvPicPr>
        <xdr:cNvPr id="106" name="Obrázek 1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79440" y="661680"/>
          <a:ext cx="114660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177480</xdr:colOff>
      <xdr:row>1</xdr:row>
      <xdr:rowOff>720</xdr:rowOff>
    </xdr:from>
    <xdr:to>
      <xdr:col>5</xdr:col>
      <xdr:colOff>208800</xdr:colOff>
      <xdr:row>5</xdr:row>
      <xdr:rowOff>47880</xdr:rowOff>
    </xdr:to>
    <xdr:pic>
      <xdr:nvPicPr>
        <xdr:cNvPr id="107" name="Obrázek 1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61400" y="648360"/>
          <a:ext cx="5457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283680</xdr:colOff>
      <xdr:row>0</xdr:row>
      <xdr:rowOff>636480</xdr:rowOff>
    </xdr:from>
    <xdr:to>
      <xdr:col>5</xdr:col>
      <xdr:colOff>943920</xdr:colOff>
      <xdr:row>4</xdr:row>
      <xdr:rowOff>151560</xdr:rowOff>
    </xdr:to>
    <xdr:pic>
      <xdr:nvPicPr>
        <xdr:cNvPr id="108" name="Obrázek 1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82040" y="636480"/>
          <a:ext cx="66024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843840</xdr:colOff>
      <xdr:row>4</xdr:row>
      <xdr:rowOff>145800</xdr:rowOff>
    </xdr:from>
    <xdr:to>
      <xdr:col>17</xdr:col>
      <xdr:colOff>791280</xdr:colOff>
      <xdr:row>8</xdr:row>
      <xdr:rowOff>41040</xdr:rowOff>
    </xdr:to>
    <xdr:pic>
      <xdr:nvPicPr>
        <xdr:cNvPr id="109" name="Obrázek 20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29920" y="1279080"/>
          <a:ext cx="103500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495360</xdr:colOff>
      <xdr:row>0</xdr:row>
      <xdr:rowOff>638280</xdr:rowOff>
    </xdr:from>
    <xdr:to>
      <xdr:col>4</xdr:col>
      <xdr:colOff>182520</xdr:colOff>
      <xdr:row>5</xdr:row>
      <xdr:rowOff>122040</xdr:rowOff>
    </xdr:to>
    <xdr:pic>
      <xdr:nvPicPr>
        <xdr:cNvPr id="110" name="Obrázek 21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318400" y="638280"/>
          <a:ext cx="114804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213840</xdr:colOff>
      <xdr:row>1</xdr:row>
      <xdr:rowOff>36720</xdr:rowOff>
    </xdr:from>
    <xdr:to>
      <xdr:col>16</xdr:col>
      <xdr:colOff>771840</xdr:colOff>
      <xdr:row>4</xdr:row>
      <xdr:rowOff>138600</xdr:rowOff>
    </xdr:to>
    <xdr:pic>
      <xdr:nvPicPr>
        <xdr:cNvPr id="111" name="Obrázek 22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99920" y="684360"/>
          <a:ext cx="55800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97920</xdr:colOff>
      <xdr:row>3</xdr:row>
      <xdr:rowOff>25920</xdr:rowOff>
    </xdr:from>
    <xdr:to>
      <xdr:col>0</xdr:col>
      <xdr:colOff>564840</xdr:colOff>
      <xdr:row>6</xdr:row>
      <xdr:rowOff>20520</xdr:rowOff>
    </xdr:to>
    <xdr:pic>
      <xdr:nvPicPr>
        <xdr:cNvPr id="112" name="Obrázek 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20" y="99720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552240</xdr:colOff>
      <xdr:row>0</xdr:row>
      <xdr:rowOff>76320</xdr:rowOff>
    </xdr:from>
    <xdr:to>
      <xdr:col>17</xdr:col>
      <xdr:colOff>1080000</xdr:colOff>
      <xdr:row>0</xdr:row>
      <xdr:rowOff>507600</xdr:rowOff>
    </xdr:to>
    <xdr:pic>
      <xdr:nvPicPr>
        <xdr:cNvPr id="113" name="Obrázek 3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5600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136440</xdr:colOff>
      <xdr:row>5</xdr:row>
      <xdr:rowOff>108360</xdr:rowOff>
    </xdr:from>
    <xdr:to>
      <xdr:col>16</xdr:col>
      <xdr:colOff>1014480</xdr:colOff>
      <xdr:row>6</xdr:row>
      <xdr:rowOff>200160</xdr:rowOff>
    </xdr:to>
    <xdr:pic>
      <xdr:nvPicPr>
        <xdr:cNvPr id="114" name="Obrázek 4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40200" y="140364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1017360</xdr:colOff>
      <xdr:row>5</xdr:row>
      <xdr:rowOff>88200</xdr:rowOff>
    </xdr:from>
    <xdr:to>
      <xdr:col>11</xdr:col>
      <xdr:colOff>9720</xdr:colOff>
      <xdr:row>7</xdr:row>
      <xdr:rowOff>42840</xdr:rowOff>
    </xdr:to>
    <xdr:pic>
      <xdr:nvPicPr>
        <xdr:cNvPr id="115" name="Obrázek 5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33400" y="1383480"/>
          <a:ext cx="105948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217800</xdr:colOff>
      <xdr:row>0</xdr:row>
      <xdr:rowOff>627840</xdr:rowOff>
    </xdr:from>
    <xdr:to>
      <xdr:col>17</xdr:col>
      <xdr:colOff>949320</xdr:colOff>
      <xdr:row>5</xdr:row>
      <xdr:rowOff>30240</xdr:rowOff>
    </xdr:to>
    <xdr:pic>
      <xdr:nvPicPr>
        <xdr:cNvPr id="116" name="Obrázek 6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909120" y="62784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221400</xdr:colOff>
      <xdr:row>1</xdr:row>
      <xdr:rowOff>14040</xdr:rowOff>
    </xdr:from>
    <xdr:to>
      <xdr:col>16</xdr:col>
      <xdr:colOff>402120</xdr:colOff>
      <xdr:row>5</xdr:row>
      <xdr:rowOff>21240</xdr:rowOff>
    </xdr:to>
    <xdr:pic>
      <xdr:nvPicPr>
        <xdr:cNvPr id="117" name="Obrázek 7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67560" y="66168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53640</xdr:colOff>
      <xdr:row>1</xdr:row>
      <xdr:rowOff>720</xdr:rowOff>
    </xdr:from>
    <xdr:to>
      <xdr:col>5</xdr:col>
      <xdr:colOff>570600</xdr:colOff>
      <xdr:row>5</xdr:row>
      <xdr:rowOff>47880</xdr:rowOff>
    </xdr:to>
    <xdr:pic>
      <xdr:nvPicPr>
        <xdr:cNvPr id="118" name="Obrázek 8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69680" y="6483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645480</xdr:colOff>
      <xdr:row>0</xdr:row>
      <xdr:rowOff>636480</xdr:rowOff>
    </xdr:from>
    <xdr:to>
      <xdr:col>10</xdr:col>
      <xdr:colOff>143640</xdr:colOff>
      <xdr:row>4</xdr:row>
      <xdr:rowOff>151560</xdr:rowOff>
    </xdr:to>
    <xdr:pic>
      <xdr:nvPicPr>
        <xdr:cNvPr id="119" name="Obrázek 9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61520" y="6364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177120</xdr:colOff>
      <xdr:row>4</xdr:row>
      <xdr:rowOff>145800</xdr:rowOff>
    </xdr:from>
    <xdr:to>
      <xdr:col>17</xdr:col>
      <xdr:colOff>1153080</xdr:colOff>
      <xdr:row>8</xdr:row>
      <xdr:rowOff>41040</xdr:rowOff>
    </xdr:to>
    <xdr:pic>
      <xdr:nvPicPr>
        <xdr:cNvPr id="120" name="Obrázek 10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68440" y="127908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495360</xdr:colOff>
      <xdr:row>0</xdr:row>
      <xdr:rowOff>638280</xdr:rowOff>
    </xdr:from>
    <xdr:to>
      <xdr:col>5</xdr:col>
      <xdr:colOff>58680</xdr:colOff>
      <xdr:row>5</xdr:row>
      <xdr:rowOff>122040</xdr:rowOff>
    </xdr:to>
    <xdr:pic>
      <xdr:nvPicPr>
        <xdr:cNvPr id="121" name="Obrázek 11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318400" y="63828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575640</xdr:colOff>
      <xdr:row>1</xdr:row>
      <xdr:rowOff>36720</xdr:rowOff>
    </xdr:from>
    <xdr:to>
      <xdr:col>17</xdr:col>
      <xdr:colOff>104760</xdr:colOff>
      <xdr:row>4</xdr:row>
      <xdr:rowOff>138600</xdr:rowOff>
    </xdr:to>
    <xdr:pic>
      <xdr:nvPicPr>
        <xdr:cNvPr id="122" name="Obrázek 12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79400" y="68436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72360</xdr:colOff>
      <xdr:row>3</xdr:row>
      <xdr:rowOff>12960</xdr:rowOff>
    </xdr:from>
    <xdr:to>
      <xdr:col>0</xdr:col>
      <xdr:colOff>539280</xdr:colOff>
      <xdr:row>6</xdr:row>
      <xdr:rowOff>7560</xdr:rowOff>
    </xdr:to>
    <xdr:pic>
      <xdr:nvPicPr>
        <xdr:cNvPr id="123" name="Obrázek 5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360" y="98424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504720</xdr:colOff>
      <xdr:row>0</xdr:row>
      <xdr:rowOff>57240</xdr:rowOff>
    </xdr:from>
    <xdr:to>
      <xdr:col>17</xdr:col>
      <xdr:colOff>1032480</xdr:colOff>
      <xdr:row>0</xdr:row>
      <xdr:rowOff>488520</xdr:rowOff>
    </xdr:to>
    <xdr:pic>
      <xdr:nvPicPr>
        <xdr:cNvPr id="124" name="Obrázek 2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8480" y="5724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88920</xdr:colOff>
      <xdr:row>5</xdr:row>
      <xdr:rowOff>89280</xdr:rowOff>
    </xdr:from>
    <xdr:to>
      <xdr:col>16</xdr:col>
      <xdr:colOff>966960</xdr:colOff>
      <xdr:row>6</xdr:row>
      <xdr:rowOff>181080</xdr:rowOff>
    </xdr:to>
    <xdr:pic>
      <xdr:nvPicPr>
        <xdr:cNvPr id="125" name="Obrázek 3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92680" y="138456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988560</xdr:colOff>
      <xdr:row>5</xdr:row>
      <xdr:rowOff>69120</xdr:rowOff>
    </xdr:from>
    <xdr:to>
      <xdr:col>10</xdr:col>
      <xdr:colOff>788040</xdr:colOff>
      <xdr:row>7</xdr:row>
      <xdr:rowOff>23760</xdr:rowOff>
    </xdr:to>
    <xdr:pic>
      <xdr:nvPicPr>
        <xdr:cNvPr id="126" name="Obrázek 4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04600" y="1364400"/>
          <a:ext cx="102960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170280</xdr:colOff>
      <xdr:row>0</xdr:row>
      <xdr:rowOff>609120</xdr:rowOff>
    </xdr:from>
    <xdr:to>
      <xdr:col>17</xdr:col>
      <xdr:colOff>901800</xdr:colOff>
      <xdr:row>5</xdr:row>
      <xdr:rowOff>11520</xdr:rowOff>
    </xdr:to>
    <xdr:pic>
      <xdr:nvPicPr>
        <xdr:cNvPr id="127" name="Obrázek 6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61600" y="60912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173520</xdr:colOff>
      <xdr:row>0</xdr:row>
      <xdr:rowOff>642600</xdr:rowOff>
    </xdr:from>
    <xdr:to>
      <xdr:col>16</xdr:col>
      <xdr:colOff>354240</xdr:colOff>
      <xdr:row>5</xdr:row>
      <xdr:rowOff>2160</xdr:rowOff>
    </xdr:to>
    <xdr:pic>
      <xdr:nvPicPr>
        <xdr:cNvPr id="128" name="Obrázek 17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9680" y="64260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5760</xdr:colOff>
      <xdr:row>0</xdr:row>
      <xdr:rowOff>629280</xdr:rowOff>
    </xdr:from>
    <xdr:to>
      <xdr:col>5</xdr:col>
      <xdr:colOff>522720</xdr:colOff>
      <xdr:row>5</xdr:row>
      <xdr:rowOff>28800</xdr:rowOff>
    </xdr:to>
    <xdr:pic>
      <xdr:nvPicPr>
        <xdr:cNvPr id="129" name="Obrázek 18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21800" y="62928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597960</xdr:colOff>
      <xdr:row>0</xdr:row>
      <xdr:rowOff>617400</xdr:rowOff>
    </xdr:from>
    <xdr:to>
      <xdr:col>10</xdr:col>
      <xdr:colOff>96120</xdr:colOff>
      <xdr:row>4</xdr:row>
      <xdr:rowOff>132480</xdr:rowOff>
    </xdr:to>
    <xdr:pic>
      <xdr:nvPicPr>
        <xdr:cNvPr id="130" name="Obrázek 19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14000" y="61740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129240</xdr:colOff>
      <xdr:row>4</xdr:row>
      <xdr:rowOff>126720</xdr:rowOff>
    </xdr:from>
    <xdr:to>
      <xdr:col>17</xdr:col>
      <xdr:colOff>1105200</xdr:colOff>
      <xdr:row>8</xdr:row>
      <xdr:rowOff>21960</xdr:rowOff>
    </xdr:to>
    <xdr:pic>
      <xdr:nvPicPr>
        <xdr:cNvPr id="131" name="Obrázek 20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20560" y="126000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447840</xdr:colOff>
      <xdr:row>0</xdr:row>
      <xdr:rowOff>619200</xdr:rowOff>
    </xdr:from>
    <xdr:to>
      <xdr:col>5</xdr:col>
      <xdr:colOff>11160</xdr:colOff>
      <xdr:row>5</xdr:row>
      <xdr:rowOff>102960</xdr:rowOff>
    </xdr:to>
    <xdr:pic>
      <xdr:nvPicPr>
        <xdr:cNvPr id="132" name="Obrázek 21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70880" y="61920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527760</xdr:colOff>
      <xdr:row>1</xdr:row>
      <xdr:rowOff>17640</xdr:rowOff>
    </xdr:from>
    <xdr:to>
      <xdr:col>17</xdr:col>
      <xdr:colOff>56880</xdr:colOff>
      <xdr:row>4</xdr:row>
      <xdr:rowOff>119520</xdr:rowOff>
    </xdr:to>
    <xdr:pic>
      <xdr:nvPicPr>
        <xdr:cNvPr id="133" name="Obrázek 22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31520" y="66528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72360</xdr:colOff>
      <xdr:row>3</xdr:row>
      <xdr:rowOff>12960</xdr:rowOff>
    </xdr:from>
    <xdr:to>
      <xdr:col>0</xdr:col>
      <xdr:colOff>539280</xdr:colOff>
      <xdr:row>6</xdr:row>
      <xdr:rowOff>7560</xdr:rowOff>
    </xdr:to>
    <xdr:pic>
      <xdr:nvPicPr>
        <xdr:cNvPr id="134" name="Obrázek 5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360" y="98424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523800</xdr:colOff>
      <xdr:row>0</xdr:row>
      <xdr:rowOff>76320</xdr:rowOff>
    </xdr:from>
    <xdr:to>
      <xdr:col>17</xdr:col>
      <xdr:colOff>1051560</xdr:colOff>
      <xdr:row>0</xdr:row>
      <xdr:rowOff>507600</xdr:rowOff>
    </xdr:to>
    <xdr:pic>
      <xdr:nvPicPr>
        <xdr:cNvPr id="135" name="Obrázek 2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2756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108000</xdr:colOff>
      <xdr:row>5</xdr:row>
      <xdr:rowOff>108360</xdr:rowOff>
    </xdr:from>
    <xdr:to>
      <xdr:col>16</xdr:col>
      <xdr:colOff>986040</xdr:colOff>
      <xdr:row>6</xdr:row>
      <xdr:rowOff>200160</xdr:rowOff>
    </xdr:to>
    <xdr:pic>
      <xdr:nvPicPr>
        <xdr:cNvPr id="136" name="Obrázek 3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11760" y="140364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1007640</xdr:colOff>
      <xdr:row>5</xdr:row>
      <xdr:rowOff>88200</xdr:rowOff>
    </xdr:from>
    <xdr:to>
      <xdr:col>10</xdr:col>
      <xdr:colOff>835560</xdr:colOff>
      <xdr:row>7</xdr:row>
      <xdr:rowOff>42840</xdr:rowOff>
    </xdr:to>
    <xdr:pic>
      <xdr:nvPicPr>
        <xdr:cNvPr id="137" name="Obrázek 4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23680" y="1383480"/>
          <a:ext cx="1058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189000</xdr:colOff>
      <xdr:row>0</xdr:row>
      <xdr:rowOff>627840</xdr:rowOff>
    </xdr:from>
    <xdr:to>
      <xdr:col>17</xdr:col>
      <xdr:colOff>920520</xdr:colOff>
      <xdr:row>5</xdr:row>
      <xdr:rowOff>30240</xdr:rowOff>
    </xdr:to>
    <xdr:pic>
      <xdr:nvPicPr>
        <xdr:cNvPr id="138" name="Obrázek 6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80320" y="62784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192600</xdr:colOff>
      <xdr:row>1</xdr:row>
      <xdr:rowOff>14040</xdr:rowOff>
    </xdr:from>
    <xdr:to>
      <xdr:col>16</xdr:col>
      <xdr:colOff>373320</xdr:colOff>
      <xdr:row>5</xdr:row>
      <xdr:rowOff>21240</xdr:rowOff>
    </xdr:to>
    <xdr:pic>
      <xdr:nvPicPr>
        <xdr:cNvPr id="139" name="Obrázek 17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38760" y="66168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24840</xdr:colOff>
      <xdr:row>1</xdr:row>
      <xdr:rowOff>720</xdr:rowOff>
    </xdr:from>
    <xdr:to>
      <xdr:col>5</xdr:col>
      <xdr:colOff>541800</xdr:colOff>
      <xdr:row>5</xdr:row>
      <xdr:rowOff>47880</xdr:rowOff>
    </xdr:to>
    <xdr:pic>
      <xdr:nvPicPr>
        <xdr:cNvPr id="140" name="Obrázek 18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40880" y="6483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617040</xdr:colOff>
      <xdr:row>0</xdr:row>
      <xdr:rowOff>636480</xdr:rowOff>
    </xdr:from>
    <xdr:to>
      <xdr:col>10</xdr:col>
      <xdr:colOff>115200</xdr:colOff>
      <xdr:row>4</xdr:row>
      <xdr:rowOff>151560</xdr:rowOff>
    </xdr:to>
    <xdr:pic>
      <xdr:nvPicPr>
        <xdr:cNvPr id="141" name="Obrázek 19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33080" y="6364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148320</xdr:colOff>
      <xdr:row>4</xdr:row>
      <xdr:rowOff>145800</xdr:rowOff>
    </xdr:from>
    <xdr:to>
      <xdr:col>17</xdr:col>
      <xdr:colOff>1124280</xdr:colOff>
      <xdr:row>8</xdr:row>
      <xdr:rowOff>41040</xdr:rowOff>
    </xdr:to>
    <xdr:pic>
      <xdr:nvPicPr>
        <xdr:cNvPr id="142" name="Obrázek 20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39640" y="127908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466560</xdr:colOff>
      <xdr:row>0</xdr:row>
      <xdr:rowOff>638280</xdr:rowOff>
    </xdr:from>
    <xdr:to>
      <xdr:col>5</xdr:col>
      <xdr:colOff>29880</xdr:colOff>
      <xdr:row>5</xdr:row>
      <xdr:rowOff>122040</xdr:rowOff>
    </xdr:to>
    <xdr:pic>
      <xdr:nvPicPr>
        <xdr:cNvPr id="143" name="Obrázek 21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89600" y="63828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546840</xdr:colOff>
      <xdr:row>1</xdr:row>
      <xdr:rowOff>36720</xdr:rowOff>
    </xdr:from>
    <xdr:to>
      <xdr:col>17</xdr:col>
      <xdr:colOff>75960</xdr:colOff>
      <xdr:row>4</xdr:row>
      <xdr:rowOff>138600</xdr:rowOff>
    </xdr:to>
    <xdr:pic>
      <xdr:nvPicPr>
        <xdr:cNvPr id="144" name="Obrázek 22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50600" y="68436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85320</xdr:colOff>
      <xdr:row>3</xdr:row>
      <xdr:rowOff>6840</xdr:rowOff>
    </xdr:from>
    <xdr:to>
      <xdr:col>0</xdr:col>
      <xdr:colOff>552240</xdr:colOff>
      <xdr:row>6</xdr:row>
      <xdr:rowOff>1440</xdr:rowOff>
    </xdr:to>
    <xdr:pic>
      <xdr:nvPicPr>
        <xdr:cNvPr id="145" name="Obrázek 5">
          <a:extLst>
            <a:ext uri="{FF2B5EF4-FFF2-40B4-BE49-F238E27FC236}">
              <a16:creationId xmlns:a16="http://schemas.microsoft.com/office/drawing/2014/main" id="{00000000-0008-0000-0E00-00009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0" y="97812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394200</xdr:colOff>
      <xdr:row>0</xdr:row>
      <xdr:rowOff>76320</xdr:rowOff>
    </xdr:from>
    <xdr:to>
      <xdr:col>17</xdr:col>
      <xdr:colOff>921960</xdr:colOff>
      <xdr:row>0</xdr:row>
      <xdr:rowOff>507600</xdr:rowOff>
    </xdr:to>
    <xdr:pic>
      <xdr:nvPicPr>
        <xdr:cNvPr id="146" name="Obrázek 2">
          <a:extLst>
            <a:ext uri="{FF2B5EF4-FFF2-40B4-BE49-F238E27FC236}">
              <a16:creationId xmlns:a16="http://schemas.microsoft.com/office/drawing/2014/main" id="{00000000-0008-0000-0E00-00009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4664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99360</xdr:colOff>
      <xdr:row>5</xdr:row>
      <xdr:rowOff>108360</xdr:rowOff>
    </xdr:from>
    <xdr:to>
      <xdr:col>16</xdr:col>
      <xdr:colOff>856440</xdr:colOff>
      <xdr:row>6</xdr:row>
      <xdr:rowOff>200160</xdr:rowOff>
    </xdr:to>
    <xdr:pic>
      <xdr:nvPicPr>
        <xdr:cNvPr id="147" name="Obrázek 3">
          <a:extLst>
            <a:ext uri="{FF2B5EF4-FFF2-40B4-BE49-F238E27FC236}">
              <a16:creationId xmlns:a16="http://schemas.microsoft.com/office/drawing/2014/main" id="{00000000-0008-0000-0E00-00009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30840" y="140364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868680</xdr:colOff>
      <xdr:row>5</xdr:row>
      <xdr:rowOff>88200</xdr:rowOff>
    </xdr:from>
    <xdr:to>
      <xdr:col>10</xdr:col>
      <xdr:colOff>688320</xdr:colOff>
      <xdr:row>7</xdr:row>
      <xdr:rowOff>42840</xdr:rowOff>
    </xdr:to>
    <xdr:pic>
      <xdr:nvPicPr>
        <xdr:cNvPr id="148" name="Obrázek 4">
          <a:extLst>
            <a:ext uri="{FF2B5EF4-FFF2-40B4-BE49-F238E27FC236}">
              <a16:creationId xmlns:a16="http://schemas.microsoft.com/office/drawing/2014/main" id="{00000000-0008-0000-0E00-000094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33400" y="1383480"/>
          <a:ext cx="104976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59400</xdr:colOff>
      <xdr:row>0</xdr:row>
      <xdr:rowOff>627840</xdr:rowOff>
    </xdr:from>
    <xdr:to>
      <xdr:col>17</xdr:col>
      <xdr:colOff>790920</xdr:colOff>
      <xdr:row>5</xdr:row>
      <xdr:rowOff>30240</xdr:rowOff>
    </xdr:to>
    <xdr:pic>
      <xdr:nvPicPr>
        <xdr:cNvPr id="149" name="Obrázek 6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99400" y="62784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63000</xdr:colOff>
      <xdr:row>1</xdr:row>
      <xdr:rowOff>14040</xdr:rowOff>
    </xdr:from>
    <xdr:to>
      <xdr:col>16</xdr:col>
      <xdr:colOff>243720</xdr:colOff>
      <xdr:row>5</xdr:row>
      <xdr:rowOff>21240</xdr:rowOff>
    </xdr:to>
    <xdr:pic>
      <xdr:nvPicPr>
        <xdr:cNvPr id="150" name="Obrázek 17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57840" y="66168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409680</xdr:colOff>
      <xdr:row>1</xdr:row>
      <xdr:rowOff>720</xdr:rowOff>
    </xdr:from>
    <xdr:to>
      <xdr:col>5</xdr:col>
      <xdr:colOff>412200</xdr:colOff>
      <xdr:row>5</xdr:row>
      <xdr:rowOff>47880</xdr:rowOff>
    </xdr:to>
    <xdr:pic>
      <xdr:nvPicPr>
        <xdr:cNvPr id="151" name="Obrázek 18">
          <a:extLst>
            <a:ext uri="{FF2B5EF4-FFF2-40B4-BE49-F238E27FC236}">
              <a16:creationId xmlns:a16="http://schemas.microsoft.com/office/drawing/2014/main" id="{00000000-0008-0000-0E00-000097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59960" y="6483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487440</xdr:colOff>
      <xdr:row>0</xdr:row>
      <xdr:rowOff>636480</xdr:rowOff>
    </xdr:from>
    <xdr:to>
      <xdr:col>6</xdr:col>
      <xdr:colOff>136800</xdr:colOff>
      <xdr:row>4</xdr:row>
      <xdr:rowOff>151560</xdr:rowOff>
    </xdr:to>
    <xdr:pic>
      <xdr:nvPicPr>
        <xdr:cNvPr id="152" name="Obrázek 19">
          <a:extLst>
            <a:ext uri="{FF2B5EF4-FFF2-40B4-BE49-F238E27FC236}">
              <a16:creationId xmlns:a16="http://schemas.microsoft.com/office/drawing/2014/main" id="{00000000-0008-0000-0E00-000098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52160" y="6364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18720</xdr:colOff>
      <xdr:row>4</xdr:row>
      <xdr:rowOff>145800</xdr:rowOff>
    </xdr:from>
    <xdr:to>
      <xdr:col>17</xdr:col>
      <xdr:colOff>994680</xdr:colOff>
      <xdr:row>8</xdr:row>
      <xdr:rowOff>41040</xdr:rowOff>
    </xdr:to>
    <xdr:pic>
      <xdr:nvPicPr>
        <xdr:cNvPr id="153" name="Obrázek 20">
          <a:extLst>
            <a:ext uri="{FF2B5EF4-FFF2-40B4-BE49-F238E27FC236}">
              <a16:creationId xmlns:a16="http://schemas.microsoft.com/office/drawing/2014/main" id="{00000000-0008-0000-0E00-000099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58720" y="127908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337320</xdr:colOff>
      <xdr:row>0</xdr:row>
      <xdr:rowOff>638280</xdr:rowOff>
    </xdr:from>
    <xdr:to>
      <xdr:col>4</xdr:col>
      <xdr:colOff>414720</xdr:colOff>
      <xdr:row>5</xdr:row>
      <xdr:rowOff>122040</xdr:rowOff>
    </xdr:to>
    <xdr:pic>
      <xdr:nvPicPr>
        <xdr:cNvPr id="154" name="Obrázek 21">
          <a:extLst>
            <a:ext uri="{FF2B5EF4-FFF2-40B4-BE49-F238E27FC236}">
              <a16:creationId xmlns:a16="http://schemas.microsoft.com/office/drawing/2014/main" id="{00000000-0008-0000-0E00-00009A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308680" y="63828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417240</xdr:colOff>
      <xdr:row>1</xdr:row>
      <xdr:rowOff>36720</xdr:rowOff>
    </xdr:from>
    <xdr:to>
      <xdr:col>16</xdr:col>
      <xdr:colOff>1033920</xdr:colOff>
      <xdr:row>4</xdr:row>
      <xdr:rowOff>138600</xdr:rowOff>
    </xdr:to>
    <xdr:pic>
      <xdr:nvPicPr>
        <xdr:cNvPr id="155" name="Obrázek 22">
          <a:extLst>
            <a:ext uri="{FF2B5EF4-FFF2-40B4-BE49-F238E27FC236}">
              <a16:creationId xmlns:a16="http://schemas.microsoft.com/office/drawing/2014/main" id="{00000000-0008-0000-0E00-00009B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69680" y="68436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85320</xdr:colOff>
      <xdr:row>3</xdr:row>
      <xdr:rowOff>6480</xdr:rowOff>
    </xdr:from>
    <xdr:to>
      <xdr:col>0</xdr:col>
      <xdr:colOff>552240</xdr:colOff>
      <xdr:row>6</xdr:row>
      <xdr:rowOff>1080</xdr:rowOff>
    </xdr:to>
    <xdr:pic>
      <xdr:nvPicPr>
        <xdr:cNvPr id="156" name="Obrázek 1">
          <a:extLst>
            <a:ext uri="{FF2B5EF4-FFF2-40B4-BE49-F238E27FC236}">
              <a16:creationId xmlns:a16="http://schemas.microsoft.com/office/drawing/2014/main" id="{00000000-0008-0000-0F00-00009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0" y="97776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542880</xdr:colOff>
      <xdr:row>0</xdr:row>
      <xdr:rowOff>76320</xdr:rowOff>
    </xdr:from>
    <xdr:to>
      <xdr:col>17</xdr:col>
      <xdr:colOff>1070640</xdr:colOff>
      <xdr:row>0</xdr:row>
      <xdr:rowOff>507600</xdr:rowOff>
    </xdr:to>
    <xdr:pic>
      <xdr:nvPicPr>
        <xdr:cNvPr id="157" name="Obrázek 3">
          <a:extLst>
            <a:ext uri="{FF2B5EF4-FFF2-40B4-BE49-F238E27FC236}">
              <a16:creationId xmlns:a16="http://schemas.microsoft.com/office/drawing/2014/main" id="{00000000-0008-0000-0F00-00009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4664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127080</xdr:colOff>
      <xdr:row>5</xdr:row>
      <xdr:rowOff>108360</xdr:rowOff>
    </xdr:from>
    <xdr:to>
      <xdr:col>16</xdr:col>
      <xdr:colOff>1005120</xdr:colOff>
      <xdr:row>6</xdr:row>
      <xdr:rowOff>200160</xdr:rowOff>
    </xdr:to>
    <xdr:pic>
      <xdr:nvPicPr>
        <xdr:cNvPr id="158" name="Obrázek 4">
          <a:extLst>
            <a:ext uri="{FF2B5EF4-FFF2-40B4-BE49-F238E27FC236}">
              <a16:creationId xmlns:a16="http://schemas.microsoft.com/office/drawing/2014/main" id="{00000000-0008-0000-0F00-00009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30840" y="140364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1017360</xdr:colOff>
      <xdr:row>5</xdr:row>
      <xdr:rowOff>88200</xdr:rowOff>
    </xdr:from>
    <xdr:to>
      <xdr:col>10</xdr:col>
      <xdr:colOff>837000</xdr:colOff>
      <xdr:row>7</xdr:row>
      <xdr:rowOff>42840</xdr:rowOff>
    </xdr:to>
    <xdr:pic>
      <xdr:nvPicPr>
        <xdr:cNvPr id="159" name="Obrázek 5">
          <a:extLst>
            <a:ext uri="{FF2B5EF4-FFF2-40B4-BE49-F238E27FC236}">
              <a16:creationId xmlns:a16="http://schemas.microsoft.com/office/drawing/2014/main" id="{00000000-0008-0000-0F00-00009F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33400" y="1383480"/>
          <a:ext cx="104976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208080</xdr:colOff>
      <xdr:row>0</xdr:row>
      <xdr:rowOff>627840</xdr:rowOff>
    </xdr:from>
    <xdr:to>
      <xdr:col>17</xdr:col>
      <xdr:colOff>939600</xdr:colOff>
      <xdr:row>5</xdr:row>
      <xdr:rowOff>30240</xdr:rowOff>
    </xdr:to>
    <xdr:pic>
      <xdr:nvPicPr>
        <xdr:cNvPr id="160" name="Obrázek 6">
          <a:extLst>
            <a:ext uri="{FF2B5EF4-FFF2-40B4-BE49-F238E27FC236}">
              <a16:creationId xmlns:a16="http://schemas.microsoft.com/office/drawing/2014/main" id="{00000000-0008-0000-0F00-0000A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99400" y="62784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211680</xdr:colOff>
      <xdr:row>1</xdr:row>
      <xdr:rowOff>14040</xdr:rowOff>
    </xdr:from>
    <xdr:to>
      <xdr:col>16</xdr:col>
      <xdr:colOff>392400</xdr:colOff>
      <xdr:row>5</xdr:row>
      <xdr:rowOff>21240</xdr:rowOff>
    </xdr:to>
    <xdr:pic>
      <xdr:nvPicPr>
        <xdr:cNvPr id="161" name="Obrázek 7">
          <a:extLst>
            <a:ext uri="{FF2B5EF4-FFF2-40B4-BE49-F238E27FC236}">
              <a16:creationId xmlns:a16="http://schemas.microsoft.com/office/drawing/2014/main" id="{00000000-0008-0000-0F00-0000A1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57840" y="66168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43920</xdr:colOff>
      <xdr:row>1</xdr:row>
      <xdr:rowOff>720</xdr:rowOff>
    </xdr:from>
    <xdr:to>
      <xdr:col>5</xdr:col>
      <xdr:colOff>560880</xdr:colOff>
      <xdr:row>5</xdr:row>
      <xdr:rowOff>47880</xdr:rowOff>
    </xdr:to>
    <xdr:pic>
      <xdr:nvPicPr>
        <xdr:cNvPr id="162" name="Obrázek 8">
          <a:extLst>
            <a:ext uri="{FF2B5EF4-FFF2-40B4-BE49-F238E27FC236}">
              <a16:creationId xmlns:a16="http://schemas.microsoft.com/office/drawing/2014/main" id="{00000000-0008-0000-0F00-0000A2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59960" y="6483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636120</xdr:colOff>
      <xdr:row>0</xdr:row>
      <xdr:rowOff>636480</xdr:rowOff>
    </xdr:from>
    <xdr:to>
      <xdr:col>10</xdr:col>
      <xdr:colOff>134280</xdr:colOff>
      <xdr:row>4</xdr:row>
      <xdr:rowOff>151560</xdr:rowOff>
    </xdr:to>
    <xdr:pic>
      <xdr:nvPicPr>
        <xdr:cNvPr id="163" name="Obrázek 9">
          <a:extLst>
            <a:ext uri="{FF2B5EF4-FFF2-40B4-BE49-F238E27FC236}">
              <a16:creationId xmlns:a16="http://schemas.microsoft.com/office/drawing/2014/main" id="{00000000-0008-0000-0F00-0000A3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52160" y="6364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167400</xdr:colOff>
      <xdr:row>4</xdr:row>
      <xdr:rowOff>145800</xdr:rowOff>
    </xdr:from>
    <xdr:to>
      <xdr:col>17</xdr:col>
      <xdr:colOff>1143360</xdr:colOff>
      <xdr:row>8</xdr:row>
      <xdr:rowOff>41040</xdr:rowOff>
    </xdr:to>
    <xdr:pic>
      <xdr:nvPicPr>
        <xdr:cNvPr id="164" name="Obrázek 10">
          <a:extLst>
            <a:ext uri="{FF2B5EF4-FFF2-40B4-BE49-F238E27FC236}">
              <a16:creationId xmlns:a16="http://schemas.microsoft.com/office/drawing/2014/main" id="{00000000-0008-0000-0F00-0000A4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58720" y="127908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485640</xdr:colOff>
      <xdr:row>0</xdr:row>
      <xdr:rowOff>638280</xdr:rowOff>
    </xdr:from>
    <xdr:to>
      <xdr:col>5</xdr:col>
      <xdr:colOff>48960</xdr:colOff>
      <xdr:row>5</xdr:row>
      <xdr:rowOff>122040</xdr:rowOff>
    </xdr:to>
    <xdr:pic>
      <xdr:nvPicPr>
        <xdr:cNvPr id="165" name="Obrázek 11">
          <a:extLst>
            <a:ext uri="{FF2B5EF4-FFF2-40B4-BE49-F238E27FC236}">
              <a16:creationId xmlns:a16="http://schemas.microsoft.com/office/drawing/2014/main" id="{00000000-0008-0000-0F00-0000A5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308680" y="63828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565920</xdr:colOff>
      <xdr:row>1</xdr:row>
      <xdr:rowOff>36720</xdr:rowOff>
    </xdr:from>
    <xdr:to>
      <xdr:col>17</xdr:col>
      <xdr:colOff>95040</xdr:colOff>
      <xdr:row>4</xdr:row>
      <xdr:rowOff>138600</xdr:rowOff>
    </xdr:to>
    <xdr:pic>
      <xdr:nvPicPr>
        <xdr:cNvPr id="166" name="Obrázek 12">
          <a:extLst>
            <a:ext uri="{FF2B5EF4-FFF2-40B4-BE49-F238E27FC236}">
              <a16:creationId xmlns:a16="http://schemas.microsoft.com/office/drawing/2014/main" id="{00000000-0008-0000-0F00-0000A6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69680" y="68436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59760</xdr:colOff>
      <xdr:row>3</xdr:row>
      <xdr:rowOff>3240</xdr:rowOff>
    </xdr:from>
    <xdr:to>
      <xdr:col>0</xdr:col>
      <xdr:colOff>526680</xdr:colOff>
      <xdr:row>5</xdr:row>
      <xdr:rowOff>159840</xdr:rowOff>
    </xdr:to>
    <xdr:pic>
      <xdr:nvPicPr>
        <xdr:cNvPr id="167" name="Obrázek 1">
          <a:extLst>
            <a:ext uri="{FF2B5EF4-FFF2-40B4-BE49-F238E27FC236}">
              <a16:creationId xmlns:a16="http://schemas.microsoft.com/office/drawing/2014/main" id="{00000000-0008-0000-1000-0000A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760" y="97452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504720</xdr:colOff>
      <xdr:row>0</xdr:row>
      <xdr:rowOff>66600</xdr:rowOff>
    </xdr:from>
    <xdr:to>
      <xdr:col>17</xdr:col>
      <xdr:colOff>1032480</xdr:colOff>
      <xdr:row>0</xdr:row>
      <xdr:rowOff>497880</xdr:rowOff>
    </xdr:to>
    <xdr:pic>
      <xdr:nvPicPr>
        <xdr:cNvPr id="168" name="Obrázek 3">
          <a:extLst>
            <a:ext uri="{FF2B5EF4-FFF2-40B4-BE49-F238E27FC236}">
              <a16:creationId xmlns:a16="http://schemas.microsoft.com/office/drawing/2014/main" id="{00000000-0008-0000-1000-0000A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8480" y="6660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88920</xdr:colOff>
      <xdr:row>5</xdr:row>
      <xdr:rowOff>99000</xdr:rowOff>
    </xdr:from>
    <xdr:to>
      <xdr:col>16</xdr:col>
      <xdr:colOff>966960</xdr:colOff>
      <xdr:row>6</xdr:row>
      <xdr:rowOff>190800</xdr:rowOff>
    </xdr:to>
    <xdr:pic>
      <xdr:nvPicPr>
        <xdr:cNvPr id="169" name="Obrázek 4">
          <a:extLst>
            <a:ext uri="{FF2B5EF4-FFF2-40B4-BE49-F238E27FC236}">
              <a16:creationId xmlns:a16="http://schemas.microsoft.com/office/drawing/2014/main" id="{00000000-0008-0000-1000-0000A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92680" y="139428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988560</xdr:colOff>
      <xdr:row>5</xdr:row>
      <xdr:rowOff>78480</xdr:rowOff>
    </xdr:from>
    <xdr:to>
      <xdr:col>10</xdr:col>
      <xdr:colOff>798480</xdr:colOff>
      <xdr:row>7</xdr:row>
      <xdr:rowOff>33120</xdr:rowOff>
    </xdr:to>
    <xdr:pic>
      <xdr:nvPicPr>
        <xdr:cNvPr id="170" name="Obrázek 5">
          <a:extLst>
            <a:ext uri="{FF2B5EF4-FFF2-40B4-BE49-F238E27FC236}">
              <a16:creationId xmlns:a16="http://schemas.microsoft.com/office/drawing/2014/main" id="{00000000-0008-0000-1000-0000AA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04600" y="1373760"/>
          <a:ext cx="1040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170280</xdr:colOff>
      <xdr:row>0</xdr:row>
      <xdr:rowOff>618480</xdr:rowOff>
    </xdr:from>
    <xdr:to>
      <xdr:col>17</xdr:col>
      <xdr:colOff>901800</xdr:colOff>
      <xdr:row>5</xdr:row>
      <xdr:rowOff>20880</xdr:rowOff>
    </xdr:to>
    <xdr:pic>
      <xdr:nvPicPr>
        <xdr:cNvPr id="171" name="Obrázek 6">
          <a:extLst>
            <a:ext uri="{FF2B5EF4-FFF2-40B4-BE49-F238E27FC236}">
              <a16:creationId xmlns:a16="http://schemas.microsoft.com/office/drawing/2014/main" id="{00000000-0008-0000-1000-0000A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61600" y="61848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173520</xdr:colOff>
      <xdr:row>1</xdr:row>
      <xdr:rowOff>4680</xdr:rowOff>
    </xdr:from>
    <xdr:to>
      <xdr:col>16</xdr:col>
      <xdr:colOff>354240</xdr:colOff>
      <xdr:row>5</xdr:row>
      <xdr:rowOff>11880</xdr:rowOff>
    </xdr:to>
    <xdr:pic>
      <xdr:nvPicPr>
        <xdr:cNvPr id="172" name="Obrázek 7">
          <a:extLst>
            <a:ext uri="{FF2B5EF4-FFF2-40B4-BE49-F238E27FC236}">
              <a16:creationId xmlns:a16="http://schemas.microsoft.com/office/drawing/2014/main" id="{00000000-0008-0000-1000-0000A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9680" y="65232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5760</xdr:colOff>
      <xdr:row>0</xdr:row>
      <xdr:rowOff>638640</xdr:rowOff>
    </xdr:from>
    <xdr:to>
      <xdr:col>5</xdr:col>
      <xdr:colOff>522720</xdr:colOff>
      <xdr:row>5</xdr:row>
      <xdr:rowOff>38160</xdr:rowOff>
    </xdr:to>
    <xdr:pic>
      <xdr:nvPicPr>
        <xdr:cNvPr id="173" name="Obrázek 8">
          <a:extLst>
            <a:ext uri="{FF2B5EF4-FFF2-40B4-BE49-F238E27FC236}">
              <a16:creationId xmlns:a16="http://schemas.microsoft.com/office/drawing/2014/main" id="{00000000-0008-0000-1000-0000AD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21800" y="63864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597960</xdr:colOff>
      <xdr:row>0</xdr:row>
      <xdr:rowOff>626760</xdr:rowOff>
    </xdr:from>
    <xdr:to>
      <xdr:col>10</xdr:col>
      <xdr:colOff>96120</xdr:colOff>
      <xdr:row>4</xdr:row>
      <xdr:rowOff>141840</xdr:rowOff>
    </xdr:to>
    <xdr:pic>
      <xdr:nvPicPr>
        <xdr:cNvPr id="174" name="Obrázek 9">
          <a:extLst>
            <a:ext uri="{FF2B5EF4-FFF2-40B4-BE49-F238E27FC236}">
              <a16:creationId xmlns:a16="http://schemas.microsoft.com/office/drawing/2014/main" id="{00000000-0008-0000-1000-0000AE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14000" y="62676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129240</xdr:colOff>
      <xdr:row>4</xdr:row>
      <xdr:rowOff>136080</xdr:rowOff>
    </xdr:from>
    <xdr:to>
      <xdr:col>17</xdr:col>
      <xdr:colOff>1105200</xdr:colOff>
      <xdr:row>8</xdr:row>
      <xdr:rowOff>31320</xdr:rowOff>
    </xdr:to>
    <xdr:pic>
      <xdr:nvPicPr>
        <xdr:cNvPr id="175" name="Obrázek 10">
          <a:extLst>
            <a:ext uri="{FF2B5EF4-FFF2-40B4-BE49-F238E27FC236}">
              <a16:creationId xmlns:a16="http://schemas.microsoft.com/office/drawing/2014/main" id="{00000000-0008-0000-1000-0000AF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20560" y="126936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447840</xdr:colOff>
      <xdr:row>0</xdr:row>
      <xdr:rowOff>628560</xdr:rowOff>
    </xdr:from>
    <xdr:to>
      <xdr:col>5</xdr:col>
      <xdr:colOff>11160</xdr:colOff>
      <xdr:row>5</xdr:row>
      <xdr:rowOff>112320</xdr:rowOff>
    </xdr:to>
    <xdr:pic>
      <xdr:nvPicPr>
        <xdr:cNvPr id="176" name="Obrázek 11">
          <a:extLst>
            <a:ext uri="{FF2B5EF4-FFF2-40B4-BE49-F238E27FC236}">
              <a16:creationId xmlns:a16="http://schemas.microsoft.com/office/drawing/2014/main" id="{00000000-0008-0000-1000-0000B0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70880" y="62856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527760</xdr:colOff>
      <xdr:row>1</xdr:row>
      <xdr:rowOff>27000</xdr:rowOff>
    </xdr:from>
    <xdr:to>
      <xdr:col>17</xdr:col>
      <xdr:colOff>56880</xdr:colOff>
      <xdr:row>4</xdr:row>
      <xdr:rowOff>128880</xdr:rowOff>
    </xdr:to>
    <xdr:pic>
      <xdr:nvPicPr>
        <xdr:cNvPr id="177" name="Obrázek 12">
          <a:extLst>
            <a:ext uri="{FF2B5EF4-FFF2-40B4-BE49-F238E27FC236}">
              <a16:creationId xmlns:a16="http://schemas.microsoft.com/office/drawing/2014/main" id="{00000000-0008-0000-1000-0000B1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31520" y="67464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59760</xdr:colOff>
      <xdr:row>3</xdr:row>
      <xdr:rowOff>3600</xdr:rowOff>
    </xdr:from>
    <xdr:to>
      <xdr:col>0</xdr:col>
      <xdr:colOff>526680</xdr:colOff>
      <xdr:row>5</xdr:row>
      <xdr:rowOff>160200</xdr:rowOff>
    </xdr:to>
    <xdr:pic>
      <xdr:nvPicPr>
        <xdr:cNvPr id="178" name="Obrázek 5">
          <a:extLst>
            <a:ext uri="{FF2B5EF4-FFF2-40B4-BE49-F238E27FC236}">
              <a16:creationId xmlns:a16="http://schemas.microsoft.com/office/drawing/2014/main" id="{00000000-0008-0000-1100-0000B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760" y="97488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533520</xdr:colOff>
      <xdr:row>0</xdr:row>
      <xdr:rowOff>76320</xdr:rowOff>
    </xdr:from>
    <xdr:to>
      <xdr:col>17</xdr:col>
      <xdr:colOff>1061280</xdr:colOff>
      <xdr:row>0</xdr:row>
      <xdr:rowOff>507600</xdr:rowOff>
    </xdr:to>
    <xdr:pic>
      <xdr:nvPicPr>
        <xdr:cNvPr id="179" name="Obrázek 2">
          <a:extLst>
            <a:ext uri="{FF2B5EF4-FFF2-40B4-BE49-F238E27FC236}">
              <a16:creationId xmlns:a16="http://schemas.microsoft.com/office/drawing/2014/main" id="{00000000-0008-0000-1100-0000B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3728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117360</xdr:colOff>
      <xdr:row>5</xdr:row>
      <xdr:rowOff>108360</xdr:rowOff>
    </xdr:from>
    <xdr:to>
      <xdr:col>16</xdr:col>
      <xdr:colOff>995400</xdr:colOff>
      <xdr:row>6</xdr:row>
      <xdr:rowOff>200160</xdr:rowOff>
    </xdr:to>
    <xdr:pic>
      <xdr:nvPicPr>
        <xdr:cNvPr id="180" name="Obrázek 3">
          <a:extLst>
            <a:ext uri="{FF2B5EF4-FFF2-40B4-BE49-F238E27FC236}">
              <a16:creationId xmlns:a16="http://schemas.microsoft.com/office/drawing/2014/main" id="{00000000-0008-0000-1100-0000B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21120" y="140364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1017360</xdr:colOff>
      <xdr:row>5</xdr:row>
      <xdr:rowOff>88200</xdr:rowOff>
    </xdr:from>
    <xdr:to>
      <xdr:col>10</xdr:col>
      <xdr:colOff>835560</xdr:colOff>
      <xdr:row>7</xdr:row>
      <xdr:rowOff>42840</xdr:rowOff>
    </xdr:to>
    <xdr:pic>
      <xdr:nvPicPr>
        <xdr:cNvPr id="181" name="Obrázek 4">
          <a:extLst>
            <a:ext uri="{FF2B5EF4-FFF2-40B4-BE49-F238E27FC236}">
              <a16:creationId xmlns:a16="http://schemas.microsoft.com/office/drawing/2014/main" id="{00000000-0008-0000-1100-0000B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33400" y="1383480"/>
          <a:ext cx="104832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198720</xdr:colOff>
      <xdr:row>0</xdr:row>
      <xdr:rowOff>627840</xdr:rowOff>
    </xdr:from>
    <xdr:to>
      <xdr:col>17</xdr:col>
      <xdr:colOff>930240</xdr:colOff>
      <xdr:row>5</xdr:row>
      <xdr:rowOff>30240</xdr:rowOff>
    </xdr:to>
    <xdr:pic>
      <xdr:nvPicPr>
        <xdr:cNvPr id="182" name="Obrázek 6">
          <a:extLst>
            <a:ext uri="{FF2B5EF4-FFF2-40B4-BE49-F238E27FC236}">
              <a16:creationId xmlns:a16="http://schemas.microsoft.com/office/drawing/2014/main" id="{00000000-0008-0000-1100-0000B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90040" y="62784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202320</xdr:colOff>
      <xdr:row>1</xdr:row>
      <xdr:rowOff>14040</xdr:rowOff>
    </xdr:from>
    <xdr:to>
      <xdr:col>16</xdr:col>
      <xdr:colOff>383040</xdr:colOff>
      <xdr:row>5</xdr:row>
      <xdr:rowOff>21240</xdr:rowOff>
    </xdr:to>
    <xdr:pic>
      <xdr:nvPicPr>
        <xdr:cNvPr id="183" name="Obrázek 17">
          <a:extLst>
            <a:ext uri="{FF2B5EF4-FFF2-40B4-BE49-F238E27FC236}">
              <a16:creationId xmlns:a16="http://schemas.microsoft.com/office/drawing/2014/main" id="{00000000-0008-0000-1100-0000B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48480" y="66168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34560</xdr:colOff>
      <xdr:row>1</xdr:row>
      <xdr:rowOff>720</xdr:rowOff>
    </xdr:from>
    <xdr:to>
      <xdr:col>5</xdr:col>
      <xdr:colOff>551520</xdr:colOff>
      <xdr:row>5</xdr:row>
      <xdr:rowOff>47880</xdr:rowOff>
    </xdr:to>
    <xdr:pic>
      <xdr:nvPicPr>
        <xdr:cNvPr id="184" name="Obrázek 18">
          <a:extLst>
            <a:ext uri="{FF2B5EF4-FFF2-40B4-BE49-F238E27FC236}">
              <a16:creationId xmlns:a16="http://schemas.microsoft.com/office/drawing/2014/main" id="{00000000-0008-0000-1100-0000B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50600" y="6483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626400</xdr:colOff>
      <xdr:row>0</xdr:row>
      <xdr:rowOff>636480</xdr:rowOff>
    </xdr:from>
    <xdr:to>
      <xdr:col>10</xdr:col>
      <xdr:colOff>124560</xdr:colOff>
      <xdr:row>4</xdr:row>
      <xdr:rowOff>151560</xdr:rowOff>
    </xdr:to>
    <xdr:pic>
      <xdr:nvPicPr>
        <xdr:cNvPr id="185" name="Obrázek 19">
          <a:extLst>
            <a:ext uri="{FF2B5EF4-FFF2-40B4-BE49-F238E27FC236}">
              <a16:creationId xmlns:a16="http://schemas.microsoft.com/office/drawing/2014/main" id="{00000000-0008-0000-1100-0000B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42440" y="6364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158040</xdr:colOff>
      <xdr:row>4</xdr:row>
      <xdr:rowOff>145800</xdr:rowOff>
    </xdr:from>
    <xdr:to>
      <xdr:col>17</xdr:col>
      <xdr:colOff>1134000</xdr:colOff>
      <xdr:row>8</xdr:row>
      <xdr:rowOff>41040</xdr:rowOff>
    </xdr:to>
    <xdr:pic>
      <xdr:nvPicPr>
        <xdr:cNvPr id="186" name="Obrázek 20">
          <a:extLst>
            <a:ext uri="{FF2B5EF4-FFF2-40B4-BE49-F238E27FC236}">
              <a16:creationId xmlns:a16="http://schemas.microsoft.com/office/drawing/2014/main" id="{00000000-0008-0000-1100-0000B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49360" y="127908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476280</xdr:colOff>
      <xdr:row>0</xdr:row>
      <xdr:rowOff>638280</xdr:rowOff>
    </xdr:from>
    <xdr:to>
      <xdr:col>5</xdr:col>
      <xdr:colOff>39600</xdr:colOff>
      <xdr:row>5</xdr:row>
      <xdr:rowOff>122040</xdr:rowOff>
    </xdr:to>
    <xdr:pic>
      <xdr:nvPicPr>
        <xdr:cNvPr id="187" name="Obrázek 21">
          <a:extLst>
            <a:ext uri="{FF2B5EF4-FFF2-40B4-BE49-F238E27FC236}">
              <a16:creationId xmlns:a16="http://schemas.microsoft.com/office/drawing/2014/main" id="{00000000-0008-0000-1100-0000B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99320" y="63828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556560</xdr:colOff>
      <xdr:row>1</xdr:row>
      <xdr:rowOff>36720</xdr:rowOff>
    </xdr:from>
    <xdr:to>
      <xdr:col>17</xdr:col>
      <xdr:colOff>85680</xdr:colOff>
      <xdr:row>4</xdr:row>
      <xdr:rowOff>138600</xdr:rowOff>
    </xdr:to>
    <xdr:pic>
      <xdr:nvPicPr>
        <xdr:cNvPr id="188" name="Obrázek 22">
          <a:extLst>
            <a:ext uri="{FF2B5EF4-FFF2-40B4-BE49-F238E27FC236}">
              <a16:creationId xmlns:a16="http://schemas.microsoft.com/office/drawing/2014/main" id="{00000000-0008-0000-1100-0000B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60320" y="68436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59760</xdr:colOff>
      <xdr:row>3</xdr:row>
      <xdr:rowOff>3960</xdr:rowOff>
    </xdr:from>
    <xdr:to>
      <xdr:col>0</xdr:col>
      <xdr:colOff>526680</xdr:colOff>
      <xdr:row>5</xdr:row>
      <xdr:rowOff>160560</xdr:rowOff>
    </xdr:to>
    <xdr:pic>
      <xdr:nvPicPr>
        <xdr:cNvPr id="189" name="Obrázek 5">
          <a:extLst>
            <a:ext uri="{FF2B5EF4-FFF2-40B4-BE49-F238E27FC236}">
              <a16:creationId xmlns:a16="http://schemas.microsoft.com/office/drawing/2014/main" id="{00000000-0008-0000-1200-0000B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760" y="97524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514440</xdr:colOff>
      <xdr:row>0</xdr:row>
      <xdr:rowOff>47520</xdr:rowOff>
    </xdr:from>
    <xdr:to>
      <xdr:col>17</xdr:col>
      <xdr:colOff>1042200</xdr:colOff>
      <xdr:row>0</xdr:row>
      <xdr:rowOff>478800</xdr:rowOff>
    </xdr:to>
    <xdr:pic>
      <xdr:nvPicPr>
        <xdr:cNvPr id="190" name="Obrázek 2">
          <a:extLst>
            <a:ext uri="{FF2B5EF4-FFF2-40B4-BE49-F238E27FC236}">
              <a16:creationId xmlns:a16="http://schemas.microsoft.com/office/drawing/2014/main" id="{00000000-0008-0000-1200-0000B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18200" y="475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98280</xdr:colOff>
      <xdr:row>5</xdr:row>
      <xdr:rowOff>79920</xdr:rowOff>
    </xdr:from>
    <xdr:to>
      <xdr:col>16</xdr:col>
      <xdr:colOff>976320</xdr:colOff>
      <xdr:row>6</xdr:row>
      <xdr:rowOff>171720</xdr:rowOff>
    </xdr:to>
    <xdr:pic>
      <xdr:nvPicPr>
        <xdr:cNvPr id="191" name="Obrázek 3">
          <a:extLst>
            <a:ext uri="{FF2B5EF4-FFF2-40B4-BE49-F238E27FC236}">
              <a16:creationId xmlns:a16="http://schemas.microsoft.com/office/drawing/2014/main" id="{00000000-0008-0000-1200-0000B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02040" y="137520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998280</xdr:colOff>
      <xdr:row>5</xdr:row>
      <xdr:rowOff>59400</xdr:rowOff>
    </xdr:from>
    <xdr:to>
      <xdr:col>10</xdr:col>
      <xdr:colOff>808200</xdr:colOff>
      <xdr:row>7</xdr:row>
      <xdr:rowOff>14040</xdr:rowOff>
    </xdr:to>
    <xdr:pic>
      <xdr:nvPicPr>
        <xdr:cNvPr id="192" name="Obrázek 4">
          <a:extLst>
            <a:ext uri="{FF2B5EF4-FFF2-40B4-BE49-F238E27FC236}">
              <a16:creationId xmlns:a16="http://schemas.microsoft.com/office/drawing/2014/main" id="{00000000-0008-0000-1200-0000C0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14320" y="1354680"/>
          <a:ext cx="1040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179640</xdr:colOff>
      <xdr:row>0</xdr:row>
      <xdr:rowOff>599400</xdr:rowOff>
    </xdr:from>
    <xdr:to>
      <xdr:col>17</xdr:col>
      <xdr:colOff>911160</xdr:colOff>
      <xdr:row>5</xdr:row>
      <xdr:rowOff>1800</xdr:rowOff>
    </xdr:to>
    <xdr:pic>
      <xdr:nvPicPr>
        <xdr:cNvPr id="193" name="Obrázek 6">
          <a:extLst>
            <a:ext uri="{FF2B5EF4-FFF2-40B4-BE49-F238E27FC236}">
              <a16:creationId xmlns:a16="http://schemas.microsoft.com/office/drawing/2014/main" id="{00000000-0008-0000-1200-0000C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70960" y="59940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183240</xdr:colOff>
      <xdr:row>0</xdr:row>
      <xdr:rowOff>633240</xdr:rowOff>
    </xdr:from>
    <xdr:to>
      <xdr:col>16</xdr:col>
      <xdr:colOff>363960</xdr:colOff>
      <xdr:row>4</xdr:row>
      <xdr:rowOff>154800</xdr:rowOff>
    </xdr:to>
    <xdr:pic>
      <xdr:nvPicPr>
        <xdr:cNvPr id="194" name="Obrázek 17">
          <a:extLst>
            <a:ext uri="{FF2B5EF4-FFF2-40B4-BE49-F238E27FC236}">
              <a16:creationId xmlns:a16="http://schemas.microsoft.com/office/drawing/2014/main" id="{00000000-0008-0000-1200-0000C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29400" y="63324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15480</xdr:colOff>
      <xdr:row>0</xdr:row>
      <xdr:rowOff>619560</xdr:rowOff>
    </xdr:from>
    <xdr:to>
      <xdr:col>5</xdr:col>
      <xdr:colOff>532440</xdr:colOff>
      <xdr:row>5</xdr:row>
      <xdr:rowOff>19080</xdr:rowOff>
    </xdr:to>
    <xdr:pic>
      <xdr:nvPicPr>
        <xdr:cNvPr id="195" name="Obrázek 18">
          <a:extLst>
            <a:ext uri="{FF2B5EF4-FFF2-40B4-BE49-F238E27FC236}">
              <a16:creationId xmlns:a16="http://schemas.microsoft.com/office/drawing/2014/main" id="{00000000-0008-0000-1200-0000C3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31520" y="6195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607320</xdr:colOff>
      <xdr:row>0</xdr:row>
      <xdr:rowOff>607680</xdr:rowOff>
    </xdr:from>
    <xdr:to>
      <xdr:col>10</xdr:col>
      <xdr:colOff>105480</xdr:colOff>
      <xdr:row>4</xdr:row>
      <xdr:rowOff>122760</xdr:rowOff>
    </xdr:to>
    <xdr:pic>
      <xdr:nvPicPr>
        <xdr:cNvPr id="196" name="Obrázek 19">
          <a:extLst>
            <a:ext uri="{FF2B5EF4-FFF2-40B4-BE49-F238E27FC236}">
              <a16:creationId xmlns:a16="http://schemas.microsoft.com/office/drawing/2014/main" id="{00000000-0008-0000-1200-0000C4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23360" y="6076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138960</xdr:colOff>
      <xdr:row>4</xdr:row>
      <xdr:rowOff>117360</xdr:rowOff>
    </xdr:from>
    <xdr:to>
      <xdr:col>17</xdr:col>
      <xdr:colOff>1114920</xdr:colOff>
      <xdr:row>8</xdr:row>
      <xdr:rowOff>12600</xdr:rowOff>
    </xdr:to>
    <xdr:pic>
      <xdr:nvPicPr>
        <xdr:cNvPr id="197" name="Obrázek 20">
          <a:extLst>
            <a:ext uri="{FF2B5EF4-FFF2-40B4-BE49-F238E27FC236}">
              <a16:creationId xmlns:a16="http://schemas.microsoft.com/office/drawing/2014/main" id="{00000000-0008-0000-1200-0000C5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30280" y="125064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457200</xdr:colOff>
      <xdr:row>0</xdr:row>
      <xdr:rowOff>609840</xdr:rowOff>
    </xdr:from>
    <xdr:to>
      <xdr:col>5</xdr:col>
      <xdr:colOff>20520</xdr:colOff>
      <xdr:row>5</xdr:row>
      <xdr:rowOff>93600</xdr:rowOff>
    </xdr:to>
    <xdr:pic>
      <xdr:nvPicPr>
        <xdr:cNvPr id="198" name="Obrázek 21">
          <a:extLst>
            <a:ext uri="{FF2B5EF4-FFF2-40B4-BE49-F238E27FC236}">
              <a16:creationId xmlns:a16="http://schemas.microsoft.com/office/drawing/2014/main" id="{00000000-0008-0000-1200-0000C6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80240" y="60984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537480</xdr:colOff>
      <xdr:row>1</xdr:row>
      <xdr:rowOff>8280</xdr:rowOff>
    </xdr:from>
    <xdr:to>
      <xdr:col>17</xdr:col>
      <xdr:colOff>66600</xdr:colOff>
      <xdr:row>4</xdr:row>
      <xdr:rowOff>110160</xdr:rowOff>
    </xdr:to>
    <xdr:pic>
      <xdr:nvPicPr>
        <xdr:cNvPr id="199" name="Obrázek 22">
          <a:extLst>
            <a:ext uri="{FF2B5EF4-FFF2-40B4-BE49-F238E27FC236}">
              <a16:creationId xmlns:a16="http://schemas.microsoft.com/office/drawing/2014/main" id="{00000000-0008-0000-1200-0000C7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41240" y="65592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72360</xdr:colOff>
      <xdr:row>3</xdr:row>
      <xdr:rowOff>26280</xdr:rowOff>
    </xdr:from>
    <xdr:to>
      <xdr:col>0</xdr:col>
      <xdr:colOff>539280</xdr:colOff>
      <xdr:row>6</xdr:row>
      <xdr:rowOff>20880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360" y="99756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136800</xdr:colOff>
      <xdr:row>0</xdr:row>
      <xdr:rowOff>68040</xdr:rowOff>
    </xdr:from>
    <xdr:to>
      <xdr:col>17</xdr:col>
      <xdr:colOff>664560</xdr:colOff>
      <xdr:row>0</xdr:row>
      <xdr:rowOff>499320</xdr:rowOff>
    </xdr:to>
    <xdr:pic>
      <xdr:nvPicPr>
        <xdr:cNvPr id="3" name="Obrázek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60320" y="6804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625320</xdr:colOff>
      <xdr:row>5</xdr:row>
      <xdr:rowOff>100080</xdr:rowOff>
    </xdr:from>
    <xdr:to>
      <xdr:col>16</xdr:col>
      <xdr:colOff>598320</xdr:colOff>
      <xdr:row>6</xdr:row>
      <xdr:rowOff>191880</xdr:rowOff>
    </xdr:to>
    <xdr:pic>
      <xdr:nvPicPr>
        <xdr:cNvPr id="4" name="Obrázek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91240" y="1395360"/>
          <a:ext cx="93060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620640</xdr:colOff>
      <xdr:row>5</xdr:row>
      <xdr:rowOff>79920</xdr:rowOff>
    </xdr:from>
    <xdr:to>
      <xdr:col>10</xdr:col>
      <xdr:colOff>392400</xdr:colOff>
      <xdr:row>7</xdr:row>
      <xdr:rowOff>34560</xdr:rowOff>
    </xdr:to>
    <xdr:pic>
      <xdr:nvPicPr>
        <xdr:cNvPr id="5" name="Obrázek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56440" y="1375200"/>
          <a:ext cx="100188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830520</xdr:colOff>
      <xdr:row>0</xdr:row>
      <xdr:rowOff>619920</xdr:rowOff>
    </xdr:from>
    <xdr:to>
      <xdr:col>17</xdr:col>
      <xdr:colOff>533520</xdr:colOff>
      <xdr:row>5</xdr:row>
      <xdr:rowOff>22320</xdr:rowOff>
    </xdr:to>
    <xdr:pic>
      <xdr:nvPicPr>
        <xdr:cNvPr id="6" name="Obrázek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54040" y="619920"/>
          <a:ext cx="79056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967680</xdr:colOff>
      <xdr:row>1</xdr:row>
      <xdr:rowOff>6120</xdr:rowOff>
    </xdr:from>
    <xdr:to>
      <xdr:col>11</xdr:col>
      <xdr:colOff>100800</xdr:colOff>
      <xdr:row>5</xdr:row>
      <xdr:rowOff>13320</xdr:rowOff>
    </xdr:to>
    <xdr:pic>
      <xdr:nvPicPr>
        <xdr:cNvPr id="7" name="Obrázek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03480" y="653760"/>
          <a:ext cx="120024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123480</xdr:colOff>
      <xdr:row>0</xdr:row>
      <xdr:rowOff>640080</xdr:rowOff>
    </xdr:from>
    <xdr:to>
      <xdr:col>5</xdr:col>
      <xdr:colOff>154800</xdr:colOff>
      <xdr:row>5</xdr:row>
      <xdr:rowOff>39600</xdr:rowOff>
    </xdr:to>
    <xdr:pic>
      <xdr:nvPicPr>
        <xdr:cNvPr id="8" name="Obrázek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44840" y="640080"/>
          <a:ext cx="5457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230040</xdr:colOff>
      <xdr:row>0</xdr:row>
      <xdr:rowOff>628200</xdr:rowOff>
    </xdr:from>
    <xdr:to>
      <xdr:col>5</xdr:col>
      <xdr:colOff>890280</xdr:colOff>
      <xdr:row>4</xdr:row>
      <xdr:rowOff>143280</xdr:rowOff>
    </xdr:to>
    <xdr:pic>
      <xdr:nvPicPr>
        <xdr:cNvPr id="9" name="Obrázek 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65840" y="628200"/>
          <a:ext cx="66024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789840</xdr:colOff>
      <xdr:row>4</xdr:row>
      <xdr:rowOff>137520</xdr:rowOff>
    </xdr:from>
    <xdr:to>
      <xdr:col>17</xdr:col>
      <xdr:colOff>737280</xdr:colOff>
      <xdr:row>8</xdr:row>
      <xdr:rowOff>32760</xdr:rowOff>
    </xdr:to>
    <xdr:pic>
      <xdr:nvPicPr>
        <xdr:cNvPr id="10" name="Obrázek 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13360" y="1270800"/>
          <a:ext cx="103500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308160</xdr:colOff>
      <xdr:row>0</xdr:row>
      <xdr:rowOff>630000</xdr:rowOff>
    </xdr:from>
    <xdr:to>
      <xdr:col>4</xdr:col>
      <xdr:colOff>128520</xdr:colOff>
      <xdr:row>5</xdr:row>
      <xdr:rowOff>113760</xdr:rowOff>
    </xdr:to>
    <xdr:pic>
      <xdr:nvPicPr>
        <xdr:cNvPr id="11" name="Obrázek 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309400" y="630000"/>
          <a:ext cx="114048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159840</xdr:colOff>
      <xdr:row>1</xdr:row>
      <xdr:rowOff>28440</xdr:rowOff>
    </xdr:from>
    <xdr:to>
      <xdr:col>16</xdr:col>
      <xdr:colOff>717840</xdr:colOff>
      <xdr:row>4</xdr:row>
      <xdr:rowOff>130320</xdr:rowOff>
    </xdr:to>
    <xdr:pic>
      <xdr:nvPicPr>
        <xdr:cNvPr id="12" name="Obrázek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83360" y="676080"/>
          <a:ext cx="55800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59760</xdr:colOff>
      <xdr:row>3</xdr:row>
      <xdr:rowOff>3960</xdr:rowOff>
    </xdr:from>
    <xdr:to>
      <xdr:col>0</xdr:col>
      <xdr:colOff>526680</xdr:colOff>
      <xdr:row>5</xdr:row>
      <xdr:rowOff>160560</xdr:rowOff>
    </xdr:to>
    <xdr:pic>
      <xdr:nvPicPr>
        <xdr:cNvPr id="200" name="Obrázek 5">
          <a:extLst>
            <a:ext uri="{FF2B5EF4-FFF2-40B4-BE49-F238E27FC236}">
              <a16:creationId xmlns:a16="http://schemas.microsoft.com/office/drawing/2014/main" id="{00000000-0008-0000-1300-0000C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760" y="97524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514440</xdr:colOff>
      <xdr:row>0</xdr:row>
      <xdr:rowOff>47520</xdr:rowOff>
    </xdr:from>
    <xdr:to>
      <xdr:col>17</xdr:col>
      <xdr:colOff>1042200</xdr:colOff>
      <xdr:row>0</xdr:row>
      <xdr:rowOff>478800</xdr:rowOff>
    </xdr:to>
    <xdr:pic>
      <xdr:nvPicPr>
        <xdr:cNvPr id="201" name="Obrázek 2">
          <a:extLst>
            <a:ext uri="{FF2B5EF4-FFF2-40B4-BE49-F238E27FC236}">
              <a16:creationId xmlns:a16="http://schemas.microsoft.com/office/drawing/2014/main" id="{00000000-0008-0000-1300-0000C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18200" y="475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98280</xdr:colOff>
      <xdr:row>5</xdr:row>
      <xdr:rowOff>79920</xdr:rowOff>
    </xdr:from>
    <xdr:to>
      <xdr:col>16</xdr:col>
      <xdr:colOff>976320</xdr:colOff>
      <xdr:row>6</xdr:row>
      <xdr:rowOff>171720</xdr:rowOff>
    </xdr:to>
    <xdr:pic>
      <xdr:nvPicPr>
        <xdr:cNvPr id="202" name="Obrázek 3">
          <a:extLst>
            <a:ext uri="{FF2B5EF4-FFF2-40B4-BE49-F238E27FC236}">
              <a16:creationId xmlns:a16="http://schemas.microsoft.com/office/drawing/2014/main" id="{00000000-0008-0000-1300-0000C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02040" y="137520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998280</xdr:colOff>
      <xdr:row>5</xdr:row>
      <xdr:rowOff>59400</xdr:rowOff>
    </xdr:from>
    <xdr:to>
      <xdr:col>10</xdr:col>
      <xdr:colOff>808200</xdr:colOff>
      <xdr:row>7</xdr:row>
      <xdr:rowOff>22320</xdr:rowOff>
    </xdr:to>
    <xdr:pic>
      <xdr:nvPicPr>
        <xdr:cNvPr id="203" name="Obrázek 4">
          <a:extLst>
            <a:ext uri="{FF2B5EF4-FFF2-40B4-BE49-F238E27FC236}">
              <a16:creationId xmlns:a16="http://schemas.microsoft.com/office/drawing/2014/main" id="{00000000-0008-0000-1300-0000C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14320" y="1354680"/>
          <a:ext cx="1040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179640</xdr:colOff>
      <xdr:row>0</xdr:row>
      <xdr:rowOff>599400</xdr:rowOff>
    </xdr:from>
    <xdr:to>
      <xdr:col>17</xdr:col>
      <xdr:colOff>911160</xdr:colOff>
      <xdr:row>5</xdr:row>
      <xdr:rowOff>1800</xdr:rowOff>
    </xdr:to>
    <xdr:pic>
      <xdr:nvPicPr>
        <xdr:cNvPr id="204" name="Obrázek 6">
          <a:extLst>
            <a:ext uri="{FF2B5EF4-FFF2-40B4-BE49-F238E27FC236}">
              <a16:creationId xmlns:a16="http://schemas.microsoft.com/office/drawing/2014/main" id="{00000000-0008-0000-1300-0000C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70960" y="59940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183240</xdr:colOff>
      <xdr:row>0</xdr:row>
      <xdr:rowOff>633240</xdr:rowOff>
    </xdr:from>
    <xdr:to>
      <xdr:col>16</xdr:col>
      <xdr:colOff>363960</xdr:colOff>
      <xdr:row>4</xdr:row>
      <xdr:rowOff>154800</xdr:rowOff>
    </xdr:to>
    <xdr:pic>
      <xdr:nvPicPr>
        <xdr:cNvPr id="205" name="Obrázek 17">
          <a:extLst>
            <a:ext uri="{FF2B5EF4-FFF2-40B4-BE49-F238E27FC236}">
              <a16:creationId xmlns:a16="http://schemas.microsoft.com/office/drawing/2014/main" id="{00000000-0008-0000-1300-0000C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29400" y="63324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54000</xdr:colOff>
      <xdr:row>0</xdr:row>
      <xdr:rowOff>619560</xdr:rowOff>
    </xdr:from>
    <xdr:to>
      <xdr:col>5</xdr:col>
      <xdr:colOff>570960</xdr:colOff>
      <xdr:row>5</xdr:row>
      <xdr:rowOff>19080</xdr:rowOff>
    </xdr:to>
    <xdr:pic>
      <xdr:nvPicPr>
        <xdr:cNvPr id="206" name="Obrázek 18">
          <a:extLst>
            <a:ext uri="{FF2B5EF4-FFF2-40B4-BE49-F238E27FC236}">
              <a16:creationId xmlns:a16="http://schemas.microsoft.com/office/drawing/2014/main" id="{00000000-0008-0000-1300-0000CE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70040" y="6195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607320</xdr:colOff>
      <xdr:row>0</xdr:row>
      <xdr:rowOff>607680</xdr:rowOff>
    </xdr:from>
    <xdr:to>
      <xdr:col>10</xdr:col>
      <xdr:colOff>105480</xdr:colOff>
      <xdr:row>4</xdr:row>
      <xdr:rowOff>122760</xdr:rowOff>
    </xdr:to>
    <xdr:pic>
      <xdr:nvPicPr>
        <xdr:cNvPr id="207" name="Obrázek 19">
          <a:extLst>
            <a:ext uri="{FF2B5EF4-FFF2-40B4-BE49-F238E27FC236}">
              <a16:creationId xmlns:a16="http://schemas.microsoft.com/office/drawing/2014/main" id="{00000000-0008-0000-1300-0000CF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23360" y="6076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138960</xdr:colOff>
      <xdr:row>4</xdr:row>
      <xdr:rowOff>117360</xdr:rowOff>
    </xdr:from>
    <xdr:to>
      <xdr:col>17</xdr:col>
      <xdr:colOff>1114920</xdr:colOff>
      <xdr:row>8</xdr:row>
      <xdr:rowOff>20160</xdr:rowOff>
    </xdr:to>
    <xdr:pic>
      <xdr:nvPicPr>
        <xdr:cNvPr id="208" name="Obrázek 20">
          <a:extLst>
            <a:ext uri="{FF2B5EF4-FFF2-40B4-BE49-F238E27FC236}">
              <a16:creationId xmlns:a16="http://schemas.microsoft.com/office/drawing/2014/main" id="{00000000-0008-0000-1300-0000D0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30280" y="125064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495720</xdr:colOff>
      <xdr:row>0</xdr:row>
      <xdr:rowOff>609840</xdr:rowOff>
    </xdr:from>
    <xdr:to>
      <xdr:col>5</xdr:col>
      <xdr:colOff>59040</xdr:colOff>
      <xdr:row>5</xdr:row>
      <xdr:rowOff>93600</xdr:rowOff>
    </xdr:to>
    <xdr:pic>
      <xdr:nvPicPr>
        <xdr:cNvPr id="209" name="Obrázek 21">
          <a:extLst>
            <a:ext uri="{FF2B5EF4-FFF2-40B4-BE49-F238E27FC236}">
              <a16:creationId xmlns:a16="http://schemas.microsoft.com/office/drawing/2014/main" id="{00000000-0008-0000-1300-0000D1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318760" y="60984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537480</xdr:colOff>
      <xdr:row>1</xdr:row>
      <xdr:rowOff>8280</xdr:rowOff>
    </xdr:from>
    <xdr:to>
      <xdr:col>17</xdr:col>
      <xdr:colOff>66600</xdr:colOff>
      <xdr:row>4</xdr:row>
      <xdr:rowOff>110160</xdr:rowOff>
    </xdr:to>
    <xdr:pic>
      <xdr:nvPicPr>
        <xdr:cNvPr id="210" name="Obrázek 22">
          <a:extLst>
            <a:ext uri="{FF2B5EF4-FFF2-40B4-BE49-F238E27FC236}">
              <a16:creationId xmlns:a16="http://schemas.microsoft.com/office/drawing/2014/main" id="{00000000-0008-0000-1300-0000D2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41240" y="65592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72360</xdr:colOff>
      <xdr:row>3</xdr:row>
      <xdr:rowOff>26280</xdr:rowOff>
    </xdr:from>
    <xdr:to>
      <xdr:col>0</xdr:col>
      <xdr:colOff>539280</xdr:colOff>
      <xdr:row>6</xdr:row>
      <xdr:rowOff>20880</xdr:rowOff>
    </xdr:to>
    <xdr:pic>
      <xdr:nvPicPr>
        <xdr:cNvPr id="13" name="Obrázek 2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360" y="99756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523800</xdr:colOff>
      <xdr:row>0</xdr:row>
      <xdr:rowOff>76320</xdr:rowOff>
    </xdr:from>
    <xdr:to>
      <xdr:col>17</xdr:col>
      <xdr:colOff>1051560</xdr:colOff>
      <xdr:row>0</xdr:row>
      <xdr:rowOff>507600</xdr:rowOff>
    </xdr:to>
    <xdr:pic>
      <xdr:nvPicPr>
        <xdr:cNvPr id="14" name="Obrázek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27560" y="7632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108000</xdr:colOff>
      <xdr:row>5</xdr:row>
      <xdr:rowOff>108360</xdr:rowOff>
    </xdr:from>
    <xdr:to>
      <xdr:col>16</xdr:col>
      <xdr:colOff>986040</xdr:colOff>
      <xdr:row>6</xdr:row>
      <xdr:rowOff>200160</xdr:rowOff>
    </xdr:to>
    <xdr:pic>
      <xdr:nvPicPr>
        <xdr:cNvPr id="15" name="Obrázek 1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11760" y="140364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1007640</xdr:colOff>
      <xdr:row>5</xdr:row>
      <xdr:rowOff>88200</xdr:rowOff>
    </xdr:from>
    <xdr:to>
      <xdr:col>10</xdr:col>
      <xdr:colOff>835560</xdr:colOff>
      <xdr:row>7</xdr:row>
      <xdr:rowOff>42840</xdr:rowOff>
    </xdr:to>
    <xdr:pic>
      <xdr:nvPicPr>
        <xdr:cNvPr id="16" name="Obrázek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23680" y="1383480"/>
          <a:ext cx="1058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189000</xdr:colOff>
      <xdr:row>0</xdr:row>
      <xdr:rowOff>627840</xdr:rowOff>
    </xdr:from>
    <xdr:to>
      <xdr:col>17</xdr:col>
      <xdr:colOff>920520</xdr:colOff>
      <xdr:row>5</xdr:row>
      <xdr:rowOff>30240</xdr:rowOff>
    </xdr:to>
    <xdr:pic>
      <xdr:nvPicPr>
        <xdr:cNvPr id="17" name="Obrázek 1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80320" y="62784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192600</xdr:colOff>
      <xdr:row>1</xdr:row>
      <xdr:rowOff>14040</xdr:rowOff>
    </xdr:from>
    <xdr:to>
      <xdr:col>16</xdr:col>
      <xdr:colOff>373320</xdr:colOff>
      <xdr:row>5</xdr:row>
      <xdr:rowOff>21240</xdr:rowOff>
    </xdr:to>
    <xdr:pic>
      <xdr:nvPicPr>
        <xdr:cNvPr id="18" name="Obrázek 1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38760" y="66168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24840</xdr:colOff>
      <xdr:row>1</xdr:row>
      <xdr:rowOff>720</xdr:rowOff>
    </xdr:from>
    <xdr:to>
      <xdr:col>5</xdr:col>
      <xdr:colOff>541800</xdr:colOff>
      <xdr:row>5</xdr:row>
      <xdr:rowOff>47880</xdr:rowOff>
    </xdr:to>
    <xdr:pic>
      <xdr:nvPicPr>
        <xdr:cNvPr id="19" name="Obrázek 1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40880" y="64836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617040</xdr:colOff>
      <xdr:row>0</xdr:row>
      <xdr:rowOff>636480</xdr:rowOff>
    </xdr:from>
    <xdr:to>
      <xdr:col>10</xdr:col>
      <xdr:colOff>115200</xdr:colOff>
      <xdr:row>4</xdr:row>
      <xdr:rowOff>151560</xdr:rowOff>
    </xdr:to>
    <xdr:pic>
      <xdr:nvPicPr>
        <xdr:cNvPr id="20" name="Obrázek 1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33080" y="63648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148320</xdr:colOff>
      <xdr:row>4</xdr:row>
      <xdr:rowOff>145800</xdr:rowOff>
    </xdr:from>
    <xdr:to>
      <xdr:col>17</xdr:col>
      <xdr:colOff>1124280</xdr:colOff>
      <xdr:row>8</xdr:row>
      <xdr:rowOff>41040</xdr:rowOff>
    </xdr:to>
    <xdr:pic>
      <xdr:nvPicPr>
        <xdr:cNvPr id="21" name="Obrázek 1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39640" y="127908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466560</xdr:colOff>
      <xdr:row>0</xdr:row>
      <xdr:rowOff>638280</xdr:rowOff>
    </xdr:from>
    <xdr:to>
      <xdr:col>5</xdr:col>
      <xdr:colOff>29880</xdr:colOff>
      <xdr:row>5</xdr:row>
      <xdr:rowOff>122040</xdr:rowOff>
    </xdr:to>
    <xdr:pic>
      <xdr:nvPicPr>
        <xdr:cNvPr id="22" name="Obrázek 2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89600" y="63828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546840</xdr:colOff>
      <xdr:row>1</xdr:row>
      <xdr:rowOff>36720</xdr:rowOff>
    </xdr:from>
    <xdr:to>
      <xdr:col>17</xdr:col>
      <xdr:colOff>75960</xdr:colOff>
      <xdr:row>4</xdr:row>
      <xdr:rowOff>138600</xdr:rowOff>
    </xdr:to>
    <xdr:pic>
      <xdr:nvPicPr>
        <xdr:cNvPr id="23" name="Obrázek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50600" y="68436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53640</xdr:colOff>
      <xdr:row>3</xdr:row>
      <xdr:rowOff>19800</xdr:rowOff>
    </xdr:from>
    <xdr:to>
      <xdr:col>0</xdr:col>
      <xdr:colOff>520560</xdr:colOff>
      <xdr:row>6</xdr:row>
      <xdr:rowOff>14400</xdr:rowOff>
    </xdr:to>
    <xdr:pic>
      <xdr:nvPicPr>
        <xdr:cNvPr id="24" name="Obrázek 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640" y="99108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413640</xdr:colOff>
      <xdr:row>0</xdr:row>
      <xdr:rowOff>95400</xdr:rowOff>
    </xdr:from>
    <xdr:to>
      <xdr:col>17</xdr:col>
      <xdr:colOff>941760</xdr:colOff>
      <xdr:row>0</xdr:row>
      <xdr:rowOff>526680</xdr:rowOff>
    </xdr:to>
    <xdr:pic>
      <xdr:nvPicPr>
        <xdr:cNvPr id="25" name="Obrázek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4880" y="95400"/>
          <a:ext cx="161604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118800</xdr:colOff>
      <xdr:row>5</xdr:row>
      <xdr:rowOff>127440</xdr:rowOff>
    </xdr:from>
    <xdr:to>
      <xdr:col>16</xdr:col>
      <xdr:colOff>875880</xdr:colOff>
      <xdr:row>6</xdr:row>
      <xdr:rowOff>219240</xdr:rowOff>
    </xdr:to>
    <xdr:pic>
      <xdr:nvPicPr>
        <xdr:cNvPr id="26" name="Obrázek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89440" y="1422720"/>
          <a:ext cx="87768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897840</xdr:colOff>
      <xdr:row>5</xdr:row>
      <xdr:rowOff>107280</xdr:rowOff>
    </xdr:from>
    <xdr:to>
      <xdr:col>10</xdr:col>
      <xdr:colOff>696960</xdr:colOff>
      <xdr:row>7</xdr:row>
      <xdr:rowOff>61920</xdr:rowOff>
    </xdr:to>
    <xdr:pic>
      <xdr:nvPicPr>
        <xdr:cNvPr id="27" name="Obrázek 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01720" y="1402560"/>
          <a:ext cx="102888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79560</xdr:colOff>
      <xdr:row>0</xdr:row>
      <xdr:rowOff>646920</xdr:rowOff>
    </xdr:from>
    <xdr:to>
      <xdr:col>17</xdr:col>
      <xdr:colOff>811080</xdr:colOff>
      <xdr:row>5</xdr:row>
      <xdr:rowOff>49320</xdr:rowOff>
    </xdr:to>
    <xdr:pic>
      <xdr:nvPicPr>
        <xdr:cNvPr id="28" name="Obrázek 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58720" y="64692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82440</xdr:colOff>
      <xdr:row>1</xdr:row>
      <xdr:rowOff>33120</xdr:rowOff>
    </xdr:from>
    <xdr:to>
      <xdr:col>16</xdr:col>
      <xdr:colOff>263160</xdr:colOff>
      <xdr:row>5</xdr:row>
      <xdr:rowOff>40320</xdr:rowOff>
    </xdr:to>
    <xdr:pic>
      <xdr:nvPicPr>
        <xdr:cNvPr id="29" name="Obrázek 1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6080" y="68076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429480</xdr:colOff>
      <xdr:row>1</xdr:row>
      <xdr:rowOff>19440</xdr:rowOff>
    </xdr:from>
    <xdr:to>
      <xdr:col>5</xdr:col>
      <xdr:colOff>432000</xdr:colOff>
      <xdr:row>5</xdr:row>
      <xdr:rowOff>66600</xdr:rowOff>
    </xdr:to>
    <xdr:pic>
      <xdr:nvPicPr>
        <xdr:cNvPr id="30" name="Obrázek 18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18920" y="66708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507240</xdr:colOff>
      <xdr:row>1</xdr:row>
      <xdr:rowOff>7560</xdr:rowOff>
    </xdr:from>
    <xdr:to>
      <xdr:col>10</xdr:col>
      <xdr:colOff>5040</xdr:colOff>
      <xdr:row>5</xdr:row>
      <xdr:rowOff>8280</xdr:rowOff>
    </xdr:to>
    <xdr:pic>
      <xdr:nvPicPr>
        <xdr:cNvPr id="31" name="Obrázek 19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11120" y="655200"/>
          <a:ext cx="72756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38520</xdr:colOff>
      <xdr:row>5</xdr:row>
      <xdr:rowOff>2880</xdr:rowOff>
    </xdr:from>
    <xdr:to>
      <xdr:col>17</xdr:col>
      <xdr:colOff>1014480</xdr:colOff>
      <xdr:row>8</xdr:row>
      <xdr:rowOff>60120</xdr:rowOff>
    </xdr:to>
    <xdr:pic>
      <xdr:nvPicPr>
        <xdr:cNvPr id="32" name="Obrázek 2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17680" y="129816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357120</xdr:colOff>
      <xdr:row>1</xdr:row>
      <xdr:rowOff>9720</xdr:rowOff>
    </xdr:from>
    <xdr:to>
      <xdr:col>4</xdr:col>
      <xdr:colOff>434880</xdr:colOff>
      <xdr:row>5</xdr:row>
      <xdr:rowOff>141120</xdr:rowOff>
    </xdr:to>
    <xdr:pic>
      <xdr:nvPicPr>
        <xdr:cNvPr id="33" name="Obrázek 2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67640" y="657360"/>
          <a:ext cx="115668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436680</xdr:colOff>
      <xdr:row>1</xdr:row>
      <xdr:rowOff>55800</xdr:rowOff>
    </xdr:from>
    <xdr:to>
      <xdr:col>16</xdr:col>
      <xdr:colOff>1054440</xdr:colOff>
      <xdr:row>4</xdr:row>
      <xdr:rowOff>157680</xdr:rowOff>
    </xdr:to>
    <xdr:pic>
      <xdr:nvPicPr>
        <xdr:cNvPr id="34" name="Obrázek 2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27920" y="703440"/>
          <a:ext cx="61776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53640</xdr:colOff>
      <xdr:row>3</xdr:row>
      <xdr:rowOff>19800</xdr:rowOff>
    </xdr:from>
    <xdr:to>
      <xdr:col>0</xdr:col>
      <xdr:colOff>520560</xdr:colOff>
      <xdr:row>6</xdr:row>
      <xdr:rowOff>14400</xdr:rowOff>
    </xdr:to>
    <xdr:pic>
      <xdr:nvPicPr>
        <xdr:cNvPr id="35" name="Obrázek 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640" y="99108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523800</xdr:colOff>
      <xdr:row>0</xdr:row>
      <xdr:rowOff>57240</xdr:rowOff>
    </xdr:from>
    <xdr:to>
      <xdr:col>17</xdr:col>
      <xdr:colOff>1051560</xdr:colOff>
      <xdr:row>0</xdr:row>
      <xdr:rowOff>488520</xdr:rowOff>
    </xdr:to>
    <xdr:pic>
      <xdr:nvPicPr>
        <xdr:cNvPr id="36" name="Obrázek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27560" y="5724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108000</xdr:colOff>
      <xdr:row>5</xdr:row>
      <xdr:rowOff>89280</xdr:rowOff>
    </xdr:from>
    <xdr:to>
      <xdr:col>16</xdr:col>
      <xdr:colOff>986040</xdr:colOff>
      <xdr:row>6</xdr:row>
      <xdr:rowOff>181080</xdr:rowOff>
    </xdr:to>
    <xdr:pic>
      <xdr:nvPicPr>
        <xdr:cNvPr id="37" name="Obrázek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11760" y="138456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1007640</xdr:colOff>
      <xdr:row>5</xdr:row>
      <xdr:rowOff>69120</xdr:rowOff>
    </xdr:from>
    <xdr:to>
      <xdr:col>10</xdr:col>
      <xdr:colOff>835560</xdr:colOff>
      <xdr:row>7</xdr:row>
      <xdr:rowOff>23760</xdr:rowOff>
    </xdr:to>
    <xdr:pic>
      <xdr:nvPicPr>
        <xdr:cNvPr id="38" name="Obrázek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23680" y="1364400"/>
          <a:ext cx="105804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189000</xdr:colOff>
      <xdr:row>0</xdr:row>
      <xdr:rowOff>609120</xdr:rowOff>
    </xdr:from>
    <xdr:to>
      <xdr:col>17</xdr:col>
      <xdr:colOff>920520</xdr:colOff>
      <xdr:row>5</xdr:row>
      <xdr:rowOff>11520</xdr:rowOff>
    </xdr:to>
    <xdr:pic>
      <xdr:nvPicPr>
        <xdr:cNvPr id="39" name="Obrázek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80320" y="60912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192600</xdr:colOff>
      <xdr:row>0</xdr:row>
      <xdr:rowOff>642600</xdr:rowOff>
    </xdr:from>
    <xdr:to>
      <xdr:col>16</xdr:col>
      <xdr:colOff>373320</xdr:colOff>
      <xdr:row>5</xdr:row>
      <xdr:rowOff>2160</xdr:rowOff>
    </xdr:to>
    <xdr:pic>
      <xdr:nvPicPr>
        <xdr:cNvPr id="40" name="Obrázek 1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38760" y="64260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24840</xdr:colOff>
      <xdr:row>0</xdr:row>
      <xdr:rowOff>629280</xdr:rowOff>
    </xdr:from>
    <xdr:to>
      <xdr:col>5</xdr:col>
      <xdr:colOff>541800</xdr:colOff>
      <xdr:row>5</xdr:row>
      <xdr:rowOff>28800</xdr:rowOff>
    </xdr:to>
    <xdr:pic>
      <xdr:nvPicPr>
        <xdr:cNvPr id="41" name="Obrázek 18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40880" y="62928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617040</xdr:colOff>
      <xdr:row>0</xdr:row>
      <xdr:rowOff>617400</xdr:rowOff>
    </xdr:from>
    <xdr:to>
      <xdr:col>10</xdr:col>
      <xdr:colOff>115200</xdr:colOff>
      <xdr:row>4</xdr:row>
      <xdr:rowOff>132480</xdr:rowOff>
    </xdr:to>
    <xdr:pic>
      <xdr:nvPicPr>
        <xdr:cNvPr id="42" name="Obrázek 19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33080" y="61740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148320</xdr:colOff>
      <xdr:row>4</xdr:row>
      <xdr:rowOff>126720</xdr:rowOff>
    </xdr:from>
    <xdr:to>
      <xdr:col>17</xdr:col>
      <xdr:colOff>1124280</xdr:colOff>
      <xdr:row>8</xdr:row>
      <xdr:rowOff>21960</xdr:rowOff>
    </xdr:to>
    <xdr:pic>
      <xdr:nvPicPr>
        <xdr:cNvPr id="43" name="Obrázek 20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39640" y="126000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466560</xdr:colOff>
      <xdr:row>0</xdr:row>
      <xdr:rowOff>619200</xdr:rowOff>
    </xdr:from>
    <xdr:to>
      <xdr:col>5</xdr:col>
      <xdr:colOff>29880</xdr:colOff>
      <xdr:row>5</xdr:row>
      <xdr:rowOff>102960</xdr:rowOff>
    </xdr:to>
    <xdr:pic>
      <xdr:nvPicPr>
        <xdr:cNvPr id="44" name="Obrázek 2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89600" y="61920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546840</xdr:colOff>
      <xdr:row>1</xdr:row>
      <xdr:rowOff>17640</xdr:rowOff>
    </xdr:from>
    <xdr:to>
      <xdr:col>17</xdr:col>
      <xdr:colOff>75960</xdr:colOff>
      <xdr:row>4</xdr:row>
      <xdr:rowOff>119520</xdr:rowOff>
    </xdr:to>
    <xdr:pic>
      <xdr:nvPicPr>
        <xdr:cNvPr id="45" name="Obrázek 2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50600" y="66528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53640</xdr:colOff>
      <xdr:row>3</xdr:row>
      <xdr:rowOff>19800</xdr:rowOff>
    </xdr:from>
    <xdr:to>
      <xdr:col>0</xdr:col>
      <xdr:colOff>520560</xdr:colOff>
      <xdr:row>6</xdr:row>
      <xdr:rowOff>14400</xdr:rowOff>
    </xdr:to>
    <xdr:pic>
      <xdr:nvPicPr>
        <xdr:cNvPr id="46" name="Obrázek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640" y="99108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425160</xdr:colOff>
      <xdr:row>0</xdr:row>
      <xdr:rowOff>57240</xdr:rowOff>
    </xdr:from>
    <xdr:to>
      <xdr:col>17</xdr:col>
      <xdr:colOff>953280</xdr:colOff>
      <xdr:row>0</xdr:row>
      <xdr:rowOff>488520</xdr:rowOff>
    </xdr:to>
    <xdr:pic>
      <xdr:nvPicPr>
        <xdr:cNvPr id="47" name="Obrázek 3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23960" y="57240"/>
          <a:ext cx="161604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9360</xdr:colOff>
      <xdr:row>5</xdr:row>
      <xdr:rowOff>89280</xdr:rowOff>
    </xdr:from>
    <xdr:to>
      <xdr:col>16</xdr:col>
      <xdr:colOff>887400</xdr:colOff>
      <xdr:row>6</xdr:row>
      <xdr:rowOff>181080</xdr:rowOff>
    </xdr:to>
    <xdr:pic>
      <xdr:nvPicPr>
        <xdr:cNvPr id="48" name="Obrázek 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08160" y="138456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909360</xdr:colOff>
      <xdr:row>5</xdr:row>
      <xdr:rowOff>69120</xdr:rowOff>
    </xdr:from>
    <xdr:to>
      <xdr:col>10</xdr:col>
      <xdr:colOff>736920</xdr:colOff>
      <xdr:row>7</xdr:row>
      <xdr:rowOff>23760</xdr:rowOff>
    </xdr:to>
    <xdr:pic>
      <xdr:nvPicPr>
        <xdr:cNvPr id="49" name="Obrázek 5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20800" y="1364400"/>
          <a:ext cx="105732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90720</xdr:colOff>
      <xdr:row>0</xdr:row>
      <xdr:rowOff>609120</xdr:rowOff>
    </xdr:from>
    <xdr:to>
      <xdr:col>17</xdr:col>
      <xdr:colOff>822240</xdr:colOff>
      <xdr:row>5</xdr:row>
      <xdr:rowOff>11520</xdr:rowOff>
    </xdr:to>
    <xdr:pic>
      <xdr:nvPicPr>
        <xdr:cNvPr id="50" name="Obrázek 6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77440" y="60912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93960</xdr:colOff>
      <xdr:row>0</xdr:row>
      <xdr:rowOff>642600</xdr:rowOff>
    </xdr:from>
    <xdr:to>
      <xdr:col>16</xdr:col>
      <xdr:colOff>274680</xdr:colOff>
      <xdr:row>5</xdr:row>
      <xdr:rowOff>2160</xdr:rowOff>
    </xdr:to>
    <xdr:pic>
      <xdr:nvPicPr>
        <xdr:cNvPr id="51" name="Obrázek 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35160" y="64260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441000</xdr:colOff>
      <xdr:row>0</xdr:row>
      <xdr:rowOff>629280</xdr:rowOff>
    </xdr:from>
    <xdr:to>
      <xdr:col>5</xdr:col>
      <xdr:colOff>443520</xdr:colOff>
      <xdr:row>5</xdr:row>
      <xdr:rowOff>28800</xdr:rowOff>
    </xdr:to>
    <xdr:pic>
      <xdr:nvPicPr>
        <xdr:cNvPr id="52" name="Obrázek 8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38000" y="62928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518760</xdr:colOff>
      <xdr:row>0</xdr:row>
      <xdr:rowOff>617400</xdr:rowOff>
    </xdr:from>
    <xdr:to>
      <xdr:col>10</xdr:col>
      <xdr:colOff>16560</xdr:colOff>
      <xdr:row>4</xdr:row>
      <xdr:rowOff>132480</xdr:rowOff>
    </xdr:to>
    <xdr:pic>
      <xdr:nvPicPr>
        <xdr:cNvPr id="53" name="Obrázek 9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30200" y="617400"/>
          <a:ext cx="72756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50040</xdr:colOff>
      <xdr:row>4</xdr:row>
      <xdr:rowOff>126720</xdr:rowOff>
    </xdr:from>
    <xdr:to>
      <xdr:col>17</xdr:col>
      <xdr:colOff>1026000</xdr:colOff>
      <xdr:row>8</xdr:row>
      <xdr:rowOff>21960</xdr:rowOff>
    </xdr:to>
    <xdr:pic>
      <xdr:nvPicPr>
        <xdr:cNvPr id="54" name="Obrázek 10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36760" y="126000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367920</xdr:colOff>
      <xdr:row>0</xdr:row>
      <xdr:rowOff>619200</xdr:rowOff>
    </xdr:from>
    <xdr:to>
      <xdr:col>4</xdr:col>
      <xdr:colOff>446040</xdr:colOff>
      <xdr:row>5</xdr:row>
      <xdr:rowOff>102960</xdr:rowOff>
    </xdr:to>
    <xdr:pic>
      <xdr:nvPicPr>
        <xdr:cNvPr id="55" name="Obrázek 1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86000" y="619200"/>
          <a:ext cx="115704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448200</xdr:colOff>
      <xdr:row>1</xdr:row>
      <xdr:rowOff>17640</xdr:rowOff>
    </xdr:from>
    <xdr:to>
      <xdr:col>16</xdr:col>
      <xdr:colOff>1065960</xdr:colOff>
      <xdr:row>4</xdr:row>
      <xdr:rowOff>119520</xdr:rowOff>
    </xdr:to>
    <xdr:pic>
      <xdr:nvPicPr>
        <xdr:cNvPr id="56" name="Obrázek 12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47000" y="665280"/>
          <a:ext cx="61776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97920</xdr:colOff>
      <xdr:row>3</xdr:row>
      <xdr:rowOff>6840</xdr:rowOff>
    </xdr:from>
    <xdr:to>
      <xdr:col>0</xdr:col>
      <xdr:colOff>564840</xdr:colOff>
      <xdr:row>6</xdr:row>
      <xdr:rowOff>1440</xdr:rowOff>
    </xdr:to>
    <xdr:pic>
      <xdr:nvPicPr>
        <xdr:cNvPr id="57" name="Obrázek 5_0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20" y="97812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504720</xdr:colOff>
      <xdr:row>0</xdr:row>
      <xdr:rowOff>66600</xdr:rowOff>
    </xdr:from>
    <xdr:to>
      <xdr:col>17</xdr:col>
      <xdr:colOff>1032480</xdr:colOff>
      <xdr:row>0</xdr:row>
      <xdr:rowOff>497880</xdr:rowOff>
    </xdr:to>
    <xdr:pic>
      <xdr:nvPicPr>
        <xdr:cNvPr id="58" name="Obrázek 2_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8480" y="6660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88920</xdr:colOff>
      <xdr:row>5</xdr:row>
      <xdr:rowOff>99000</xdr:rowOff>
    </xdr:from>
    <xdr:to>
      <xdr:col>16</xdr:col>
      <xdr:colOff>966960</xdr:colOff>
      <xdr:row>6</xdr:row>
      <xdr:rowOff>190800</xdr:rowOff>
    </xdr:to>
    <xdr:pic>
      <xdr:nvPicPr>
        <xdr:cNvPr id="59" name="Obrázek 3_0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92680" y="139428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988560</xdr:colOff>
      <xdr:row>5</xdr:row>
      <xdr:rowOff>78480</xdr:rowOff>
    </xdr:from>
    <xdr:to>
      <xdr:col>10</xdr:col>
      <xdr:colOff>835560</xdr:colOff>
      <xdr:row>7</xdr:row>
      <xdr:rowOff>33120</xdr:rowOff>
    </xdr:to>
    <xdr:pic>
      <xdr:nvPicPr>
        <xdr:cNvPr id="60" name="Obrázek 4_0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04600" y="1373760"/>
          <a:ext cx="107712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170280</xdr:colOff>
      <xdr:row>0</xdr:row>
      <xdr:rowOff>618480</xdr:rowOff>
    </xdr:from>
    <xdr:to>
      <xdr:col>17</xdr:col>
      <xdr:colOff>901800</xdr:colOff>
      <xdr:row>5</xdr:row>
      <xdr:rowOff>20880</xdr:rowOff>
    </xdr:to>
    <xdr:pic>
      <xdr:nvPicPr>
        <xdr:cNvPr id="61" name="Obrázek 6_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61600" y="61848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173520</xdr:colOff>
      <xdr:row>1</xdr:row>
      <xdr:rowOff>4680</xdr:rowOff>
    </xdr:from>
    <xdr:to>
      <xdr:col>16</xdr:col>
      <xdr:colOff>354240</xdr:colOff>
      <xdr:row>5</xdr:row>
      <xdr:rowOff>11880</xdr:rowOff>
    </xdr:to>
    <xdr:pic>
      <xdr:nvPicPr>
        <xdr:cNvPr id="62" name="Obrázek 17_0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9680" y="65232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5760</xdr:colOff>
      <xdr:row>0</xdr:row>
      <xdr:rowOff>638640</xdr:rowOff>
    </xdr:from>
    <xdr:to>
      <xdr:col>5</xdr:col>
      <xdr:colOff>522720</xdr:colOff>
      <xdr:row>5</xdr:row>
      <xdr:rowOff>38160</xdr:rowOff>
    </xdr:to>
    <xdr:pic>
      <xdr:nvPicPr>
        <xdr:cNvPr id="63" name="Obrázek 18_0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21800" y="63864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597960</xdr:colOff>
      <xdr:row>0</xdr:row>
      <xdr:rowOff>626760</xdr:rowOff>
    </xdr:from>
    <xdr:to>
      <xdr:col>10</xdr:col>
      <xdr:colOff>96120</xdr:colOff>
      <xdr:row>4</xdr:row>
      <xdr:rowOff>141840</xdr:rowOff>
    </xdr:to>
    <xdr:pic>
      <xdr:nvPicPr>
        <xdr:cNvPr id="64" name="Obrázek 19_0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14000" y="62676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129240</xdr:colOff>
      <xdr:row>4</xdr:row>
      <xdr:rowOff>136080</xdr:rowOff>
    </xdr:from>
    <xdr:to>
      <xdr:col>17</xdr:col>
      <xdr:colOff>1105200</xdr:colOff>
      <xdr:row>8</xdr:row>
      <xdr:rowOff>31320</xdr:rowOff>
    </xdr:to>
    <xdr:pic>
      <xdr:nvPicPr>
        <xdr:cNvPr id="65" name="Obrázek 20_0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20560" y="126936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447840</xdr:colOff>
      <xdr:row>0</xdr:row>
      <xdr:rowOff>628560</xdr:rowOff>
    </xdr:from>
    <xdr:to>
      <xdr:col>5</xdr:col>
      <xdr:colOff>11160</xdr:colOff>
      <xdr:row>5</xdr:row>
      <xdr:rowOff>112320</xdr:rowOff>
    </xdr:to>
    <xdr:pic>
      <xdr:nvPicPr>
        <xdr:cNvPr id="66" name="Obrázek 21_0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70880" y="62856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527760</xdr:colOff>
      <xdr:row>1</xdr:row>
      <xdr:rowOff>27000</xdr:rowOff>
    </xdr:from>
    <xdr:to>
      <xdr:col>17</xdr:col>
      <xdr:colOff>56880</xdr:colOff>
      <xdr:row>4</xdr:row>
      <xdr:rowOff>128880</xdr:rowOff>
    </xdr:to>
    <xdr:pic>
      <xdr:nvPicPr>
        <xdr:cNvPr id="67" name="Obrázek 22_0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31520" y="67464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97920</xdr:colOff>
      <xdr:row>3</xdr:row>
      <xdr:rowOff>6840</xdr:rowOff>
    </xdr:from>
    <xdr:to>
      <xdr:col>0</xdr:col>
      <xdr:colOff>564840</xdr:colOff>
      <xdr:row>6</xdr:row>
      <xdr:rowOff>1440</xdr:rowOff>
    </xdr:to>
    <xdr:pic>
      <xdr:nvPicPr>
        <xdr:cNvPr id="68" name="Obrázek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20" y="97812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504720</xdr:colOff>
      <xdr:row>0</xdr:row>
      <xdr:rowOff>66600</xdr:rowOff>
    </xdr:from>
    <xdr:to>
      <xdr:col>17</xdr:col>
      <xdr:colOff>1032480</xdr:colOff>
      <xdr:row>0</xdr:row>
      <xdr:rowOff>497880</xdr:rowOff>
    </xdr:to>
    <xdr:pic>
      <xdr:nvPicPr>
        <xdr:cNvPr id="69" name="Obrázek 3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8480" y="6660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88920</xdr:colOff>
      <xdr:row>5</xdr:row>
      <xdr:rowOff>99000</xdr:rowOff>
    </xdr:from>
    <xdr:to>
      <xdr:col>16</xdr:col>
      <xdr:colOff>966960</xdr:colOff>
      <xdr:row>6</xdr:row>
      <xdr:rowOff>190800</xdr:rowOff>
    </xdr:to>
    <xdr:pic>
      <xdr:nvPicPr>
        <xdr:cNvPr id="70" name="Obrázek 4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92680" y="139428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988560</xdr:colOff>
      <xdr:row>5</xdr:row>
      <xdr:rowOff>78480</xdr:rowOff>
    </xdr:from>
    <xdr:to>
      <xdr:col>10</xdr:col>
      <xdr:colOff>788040</xdr:colOff>
      <xdr:row>7</xdr:row>
      <xdr:rowOff>33120</xdr:rowOff>
    </xdr:to>
    <xdr:pic>
      <xdr:nvPicPr>
        <xdr:cNvPr id="71" name="Obrázek 5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04600" y="1373760"/>
          <a:ext cx="102960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170280</xdr:colOff>
      <xdr:row>0</xdr:row>
      <xdr:rowOff>618480</xdr:rowOff>
    </xdr:from>
    <xdr:to>
      <xdr:col>17</xdr:col>
      <xdr:colOff>901800</xdr:colOff>
      <xdr:row>5</xdr:row>
      <xdr:rowOff>20880</xdr:rowOff>
    </xdr:to>
    <xdr:pic>
      <xdr:nvPicPr>
        <xdr:cNvPr id="72" name="Obrázek 6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61600" y="61848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173520</xdr:colOff>
      <xdr:row>1</xdr:row>
      <xdr:rowOff>4680</xdr:rowOff>
    </xdr:from>
    <xdr:to>
      <xdr:col>16</xdr:col>
      <xdr:colOff>354240</xdr:colOff>
      <xdr:row>5</xdr:row>
      <xdr:rowOff>11880</xdr:rowOff>
    </xdr:to>
    <xdr:pic>
      <xdr:nvPicPr>
        <xdr:cNvPr id="73" name="Obrázek 7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9680" y="65232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5760</xdr:colOff>
      <xdr:row>0</xdr:row>
      <xdr:rowOff>638640</xdr:rowOff>
    </xdr:from>
    <xdr:to>
      <xdr:col>5</xdr:col>
      <xdr:colOff>522720</xdr:colOff>
      <xdr:row>5</xdr:row>
      <xdr:rowOff>38160</xdr:rowOff>
    </xdr:to>
    <xdr:pic>
      <xdr:nvPicPr>
        <xdr:cNvPr id="74" name="Obrázek 8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21800" y="63864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597960</xdr:colOff>
      <xdr:row>0</xdr:row>
      <xdr:rowOff>626760</xdr:rowOff>
    </xdr:from>
    <xdr:to>
      <xdr:col>10</xdr:col>
      <xdr:colOff>96120</xdr:colOff>
      <xdr:row>4</xdr:row>
      <xdr:rowOff>141840</xdr:rowOff>
    </xdr:to>
    <xdr:pic>
      <xdr:nvPicPr>
        <xdr:cNvPr id="75" name="Obrázek 9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14000" y="62676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129240</xdr:colOff>
      <xdr:row>4</xdr:row>
      <xdr:rowOff>136080</xdr:rowOff>
    </xdr:from>
    <xdr:to>
      <xdr:col>17</xdr:col>
      <xdr:colOff>1105200</xdr:colOff>
      <xdr:row>8</xdr:row>
      <xdr:rowOff>31320</xdr:rowOff>
    </xdr:to>
    <xdr:pic>
      <xdr:nvPicPr>
        <xdr:cNvPr id="76" name="Obrázek 10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20560" y="126936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447840</xdr:colOff>
      <xdr:row>0</xdr:row>
      <xdr:rowOff>628560</xdr:rowOff>
    </xdr:from>
    <xdr:to>
      <xdr:col>5</xdr:col>
      <xdr:colOff>11160</xdr:colOff>
      <xdr:row>5</xdr:row>
      <xdr:rowOff>112320</xdr:rowOff>
    </xdr:to>
    <xdr:pic>
      <xdr:nvPicPr>
        <xdr:cNvPr id="77" name="Obrázek 1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70880" y="62856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527760</xdr:colOff>
      <xdr:row>1</xdr:row>
      <xdr:rowOff>27000</xdr:rowOff>
    </xdr:from>
    <xdr:to>
      <xdr:col>17</xdr:col>
      <xdr:colOff>56880</xdr:colOff>
      <xdr:row>4</xdr:row>
      <xdr:rowOff>128880</xdr:rowOff>
    </xdr:to>
    <xdr:pic>
      <xdr:nvPicPr>
        <xdr:cNvPr id="78" name="Obrázek 12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31520" y="67464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72360</xdr:colOff>
      <xdr:row>3</xdr:row>
      <xdr:rowOff>12960</xdr:rowOff>
    </xdr:from>
    <xdr:to>
      <xdr:col>0</xdr:col>
      <xdr:colOff>539280</xdr:colOff>
      <xdr:row>6</xdr:row>
      <xdr:rowOff>7560</xdr:rowOff>
    </xdr:to>
    <xdr:pic>
      <xdr:nvPicPr>
        <xdr:cNvPr id="79" name="Obrázek 5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360" y="984240"/>
          <a:ext cx="466920" cy="48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504720</xdr:colOff>
      <xdr:row>0</xdr:row>
      <xdr:rowOff>85680</xdr:rowOff>
    </xdr:from>
    <xdr:to>
      <xdr:col>17</xdr:col>
      <xdr:colOff>1032480</xdr:colOff>
      <xdr:row>0</xdr:row>
      <xdr:rowOff>516960</xdr:rowOff>
    </xdr:to>
    <xdr:pic>
      <xdr:nvPicPr>
        <xdr:cNvPr id="80" name="Obrázek 2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08480" y="85680"/>
          <a:ext cx="1615320" cy="43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88920</xdr:colOff>
      <xdr:row>5</xdr:row>
      <xdr:rowOff>118080</xdr:rowOff>
    </xdr:from>
    <xdr:to>
      <xdr:col>16</xdr:col>
      <xdr:colOff>966960</xdr:colOff>
      <xdr:row>6</xdr:row>
      <xdr:rowOff>209880</xdr:rowOff>
    </xdr:to>
    <xdr:pic>
      <xdr:nvPicPr>
        <xdr:cNvPr id="81" name="Obrázek 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92680" y="1413360"/>
          <a:ext cx="878040" cy="25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988560</xdr:colOff>
      <xdr:row>5</xdr:row>
      <xdr:rowOff>97560</xdr:rowOff>
    </xdr:from>
    <xdr:to>
      <xdr:col>10</xdr:col>
      <xdr:colOff>835560</xdr:colOff>
      <xdr:row>7</xdr:row>
      <xdr:rowOff>52200</xdr:rowOff>
    </xdr:to>
    <xdr:pic>
      <xdr:nvPicPr>
        <xdr:cNvPr id="82" name="Obrázek 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404600" y="1392840"/>
          <a:ext cx="1077120" cy="34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170280</xdr:colOff>
      <xdr:row>0</xdr:row>
      <xdr:rowOff>637560</xdr:rowOff>
    </xdr:from>
    <xdr:to>
      <xdr:col>17</xdr:col>
      <xdr:colOff>901800</xdr:colOff>
      <xdr:row>5</xdr:row>
      <xdr:rowOff>39960</xdr:rowOff>
    </xdr:to>
    <xdr:pic>
      <xdr:nvPicPr>
        <xdr:cNvPr id="83" name="Obrázek 6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861600" y="637560"/>
          <a:ext cx="731520" cy="69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173520</xdr:colOff>
      <xdr:row>1</xdr:row>
      <xdr:rowOff>23760</xdr:rowOff>
    </xdr:from>
    <xdr:to>
      <xdr:col>16</xdr:col>
      <xdr:colOff>354240</xdr:colOff>
      <xdr:row>5</xdr:row>
      <xdr:rowOff>30960</xdr:rowOff>
    </xdr:to>
    <xdr:pic>
      <xdr:nvPicPr>
        <xdr:cNvPr id="84" name="Obrázek 17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819680" y="671400"/>
          <a:ext cx="1138320" cy="65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5760</xdr:colOff>
      <xdr:row>1</xdr:row>
      <xdr:rowOff>10080</xdr:rowOff>
    </xdr:from>
    <xdr:to>
      <xdr:col>5</xdr:col>
      <xdr:colOff>522720</xdr:colOff>
      <xdr:row>5</xdr:row>
      <xdr:rowOff>57240</xdr:rowOff>
    </xdr:to>
    <xdr:pic>
      <xdr:nvPicPr>
        <xdr:cNvPr id="85" name="Obrázek 18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421800" y="657720"/>
          <a:ext cx="516960" cy="69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597960</xdr:colOff>
      <xdr:row>0</xdr:row>
      <xdr:rowOff>645840</xdr:rowOff>
    </xdr:from>
    <xdr:to>
      <xdr:col>10</xdr:col>
      <xdr:colOff>96120</xdr:colOff>
      <xdr:row>4</xdr:row>
      <xdr:rowOff>160920</xdr:rowOff>
    </xdr:to>
    <xdr:pic>
      <xdr:nvPicPr>
        <xdr:cNvPr id="86" name="Obrázek 19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14000" y="645840"/>
          <a:ext cx="728280" cy="648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17</xdr:col>
      <xdr:colOff>129240</xdr:colOff>
      <xdr:row>4</xdr:row>
      <xdr:rowOff>155160</xdr:rowOff>
    </xdr:from>
    <xdr:to>
      <xdr:col>17</xdr:col>
      <xdr:colOff>1105200</xdr:colOff>
      <xdr:row>8</xdr:row>
      <xdr:rowOff>50400</xdr:rowOff>
    </xdr:to>
    <xdr:pic>
      <xdr:nvPicPr>
        <xdr:cNvPr id="87" name="Obrázek 20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820560" y="1288440"/>
          <a:ext cx="975960" cy="60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447840</xdr:colOff>
      <xdr:row>1</xdr:row>
      <xdr:rowOff>0</xdr:rowOff>
    </xdr:from>
    <xdr:to>
      <xdr:col>5</xdr:col>
      <xdr:colOff>11160</xdr:colOff>
      <xdr:row>5</xdr:row>
      <xdr:rowOff>131400</xdr:rowOff>
    </xdr:to>
    <xdr:pic>
      <xdr:nvPicPr>
        <xdr:cNvPr id="88" name="Obrázek 21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270880" y="647640"/>
          <a:ext cx="1156320" cy="77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527760</xdr:colOff>
      <xdr:row>1</xdr:row>
      <xdr:rowOff>46080</xdr:rowOff>
    </xdr:from>
    <xdr:to>
      <xdr:col>17</xdr:col>
      <xdr:colOff>56880</xdr:colOff>
      <xdr:row>4</xdr:row>
      <xdr:rowOff>147960</xdr:rowOff>
    </xdr:to>
    <xdr:pic>
      <xdr:nvPicPr>
        <xdr:cNvPr id="89" name="Obrázek 22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6131520" y="693720"/>
          <a:ext cx="616680" cy="587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20"/>
  <sheetViews>
    <sheetView topLeftCell="A33" zoomScaleNormal="100" workbookViewId="0">
      <selection activeCell="A4" sqref="A4"/>
    </sheetView>
  </sheetViews>
  <sheetFormatPr defaultColWidth="8.6640625" defaultRowHeight="13.2" x14ac:dyDescent="0.25"/>
  <cols>
    <col min="4" max="4" width="15.33203125" customWidth="1"/>
    <col min="5" max="5" width="2.109375" customWidth="1"/>
    <col min="6" max="9" width="11.88671875" customWidth="1"/>
    <col min="10" max="10" width="3.33203125" customWidth="1"/>
    <col min="11" max="14" width="11.88671875" customWidth="1"/>
    <col min="15" max="15" width="15.44140625" customWidth="1"/>
    <col min="16" max="16" width="17.88671875" customWidth="1"/>
    <col min="17" max="17" width="11.88671875" customWidth="1"/>
  </cols>
  <sheetData>
    <row r="2" spans="1:16" ht="25.2" x14ac:dyDescent="0.45">
      <c r="A2" s="2" t="s">
        <v>0</v>
      </c>
    </row>
    <row r="3" spans="1:16" x14ac:dyDescent="0.25">
      <c r="G3" s="3"/>
    </row>
    <row r="4" spans="1:16" x14ac:dyDescent="0.25">
      <c r="A4" t="s">
        <v>1</v>
      </c>
    </row>
    <row r="7" spans="1:16" x14ac:dyDescent="0.25">
      <c r="F7" s="4"/>
    </row>
    <row r="8" spans="1:16" ht="17.399999999999999" x14ac:dyDescent="0.3">
      <c r="A8" s="5" t="s">
        <v>2</v>
      </c>
      <c r="B8" s="6" t="s">
        <v>3</v>
      </c>
      <c r="C8" s="7"/>
      <c r="D8" t="s">
        <v>4</v>
      </c>
    </row>
    <row r="10" spans="1:16" x14ac:dyDescent="0.25">
      <c r="A10" s="8" t="s">
        <v>5</v>
      </c>
      <c r="B10" s="9" t="s">
        <v>6</v>
      </c>
      <c r="C10" s="8" t="s">
        <v>7</v>
      </c>
      <c r="D10" s="8" t="s">
        <v>8</v>
      </c>
      <c r="E10" s="8"/>
      <c r="F10" s="9" t="s">
        <v>9</v>
      </c>
      <c r="G10" s="9" t="s">
        <v>10</v>
      </c>
      <c r="H10" s="9" t="s">
        <v>11</v>
      </c>
      <c r="I10" s="9" t="s">
        <v>12</v>
      </c>
      <c r="J10" s="9"/>
      <c r="K10" s="9" t="s">
        <v>13</v>
      </c>
      <c r="L10" s="9" t="s">
        <v>14</v>
      </c>
      <c r="M10" s="9" t="s">
        <v>15</v>
      </c>
      <c r="N10" s="9" t="s">
        <v>16</v>
      </c>
      <c r="O10" s="9" t="s">
        <v>17</v>
      </c>
      <c r="P10" s="9" t="s">
        <v>18</v>
      </c>
    </row>
    <row r="11" spans="1:16" ht="15" x14ac:dyDescent="0.25">
      <c r="A11" s="10">
        <v>1</v>
      </c>
      <c r="B11" s="11">
        <v>1</v>
      </c>
      <c r="C11" s="12" t="s">
        <v>19</v>
      </c>
      <c r="D11" s="13" t="s">
        <v>20</v>
      </c>
      <c r="E11" s="14"/>
      <c r="F11" s="15">
        <v>0</v>
      </c>
      <c r="G11" s="15">
        <v>1.0185185185185199E-3</v>
      </c>
      <c r="H11" s="15">
        <v>1.90972222222222E-3</v>
      </c>
      <c r="I11" s="15">
        <v>2.98611111111111E-3</v>
      </c>
      <c r="J11" s="16"/>
      <c r="K11" s="16">
        <f t="shared" ref="K11:K30" si="0">G11-F11</f>
        <v>1.0185185185185199E-3</v>
      </c>
      <c r="L11" s="16">
        <f t="shared" ref="L11:L30" si="1">H11-G11</f>
        <v>8.9120370370370005E-4</v>
      </c>
      <c r="M11" s="16">
        <f t="shared" ref="M11:M30" si="2">I11-H11</f>
        <v>1.07638888888889E-3</v>
      </c>
      <c r="N11" s="16">
        <f t="shared" ref="N11:N30" si="3">I11-F11</f>
        <v>2.98611111111111E-3</v>
      </c>
      <c r="O11" s="16"/>
      <c r="P11" s="16"/>
    </row>
    <row r="12" spans="1:16" ht="15" x14ac:dyDescent="0.25">
      <c r="A12" s="10">
        <v>2</v>
      </c>
      <c r="B12" s="11">
        <v>2</v>
      </c>
      <c r="C12" s="12" t="s">
        <v>21</v>
      </c>
      <c r="D12" s="13" t="s">
        <v>22</v>
      </c>
      <c r="E12" s="14"/>
      <c r="F12" s="15">
        <v>1.0416666666666699E-3</v>
      </c>
      <c r="G12" s="15">
        <v>2.3726851851851899E-3</v>
      </c>
      <c r="H12" s="15">
        <v>3.32175925925926E-3</v>
      </c>
      <c r="I12" s="15">
        <v>4.3634259259259303E-3</v>
      </c>
      <c r="J12" s="16"/>
      <c r="K12" s="16">
        <f t="shared" si="0"/>
        <v>1.33101851851852E-3</v>
      </c>
      <c r="L12" s="16">
        <f t="shared" si="1"/>
        <v>9.4907407407407007E-4</v>
      </c>
      <c r="M12" s="16">
        <f t="shared" si="2"/>
        <v>1.0416666666666703E-3</v>
      </c>
      <c r="N12" s="16">
        <f t="shared" si="3"/>
        <v>3.3217592592592604E-3</v>
      </c>
      <c r="O12" s="16">
        <f t="shared" ref="O12:O30" si="4">N12-$N$11</f>
        <v>3.3564814814815045E-4</v>
      </c>
      <c r="P12" s="16">
        <f t="shared" ref="P12:P30" si="5">N12-N11</f>
        <v>3.3564814814815045E-4</v>
      </c>
    </row>
    <row r="13" spans="1:16" ht="15" x14ac:dyDescent="0.25">
      <c r="A13" s="10">
        <v>3</v>
      </c>
      <c r="B13" s="11">
        <v>3</v>
      </c>
      <c r="C13" s="12" t="s">
        <v>23</v>
      </c>
      <c r="D13" s="13" t="s">
        <v>22</v>
      </c>
      <c r="E13" s="14"/>
      <c r="F13" s="15">
        <v>7.4074074074074103E-3</v>
      </c>
      <c r="G13" s="15">
        <v>8.6574074074074105E-3</v>
      </c>
      <c r="H13" s="15">
        <v>9.9537037037037007E-3</v>
      </c>
      <c r="I13" s="15">
        <v>1.12037037037037E-2</v>
      </c>
      <c r="J13" s="16"/>
      <c r="K13" s="16">
        <f t="shared" si="0"/>
        <v>1.2500000000000002E-3</v>
      </c>
      <c r="L13" s="16">
        <f t="shared" si="1"/>
        <v>1.2962962962962902E-3</v>
      </c>
      <c r="M13" s="16">
        <f t="shared" si="2"/>
        <v>1.2499999999999994E-3</v>
      </c>
      <c r="N13" s="16">
        <f t="shared" si="3"/>
        <v>3.7962962962962898E-3</v>
      </c>
      <c r="O13" s="16">
        <f t="shared" si="4"/>
        <v>8.1018518518517985E-4</v>
      </c>
      <c r="P13" s="16">
        <f t="shared" si="5"/>
        <v>4.745370370370294E-4</v>
      </c>
    </row>
    <row r="14" spans="1:16" ht="15" x14ac:dyDescent="0.25">
      <c r="A14" s="10">
        <v>4</v>
      </c>
      <c r="B14" s="11">
        <v>4</v>
      </c>
      <c r="C14" s="12" t="s">
        <v>24</v>
      </c>
      <c r="D14" s="13" t="s">
        <v>22</v>
      </c>
      <c r="E14" s="14"/>
      <c r="F14" s="15">
        <v>8.5648148148148202E-3</v>
      </c>
      <c r="G14" s="15">
        <v>9.5949074074074096E-3</v>
      </c>
      <c r="H14" s="15">
        <v>1.1226851851851899E-2</v>
      </c>
      <c r="I14" s="15">
        <v>1.26851851851852E-2</v>
      </c>
      <c r="J14" s="16"/>
      <c r="K14" s="16">
        <f t="shared" si="0"/>
        <v>1.0300925925925894E-3</v>
      </c>
      <c r="L14" s="16">
        <f t="shared" si="1"/>
        <v>1.6319444444444896E-3</v>
      </c>
      <c r="M14" s="16">
        <f t="shared" si="2"/>
        <v>1.4583333333333011E-3</v>
      </c>
      <c r="N14" s="16">
        <f t="shared" si="3"/>
        <v>4.1203703703703801E-3</v>
      </c>
      <c r="O14" s="16">
        <f t="shared" si="4"/>
        <v>1.1342592592592702E-3</v>
      </c>
      <c r="P14" s="16">
        <f t="shared" si="5"/>
        <v>3.2407407407409033E-4</v>
      </c>
    </row>
    <row r="15" spans="1:16" ht="15" x14ac:dyDescent="0.25">
      <c r="A15" s="10">
        <v>5</v>
      </c>
      <c r="B15" s="11">
        <v>5</v>
      </c>
      <c r="C15" s="12" t="s">
        <v>25</v>
      </c>
      <c r="D15" s="13" t="s">
        <v>26</v>
      </c>
      <c r="E15" s="14"/>
      <c r="F15" s="15">
        <v>5.7870370370370402E-3</v>
      </c>
      <c r="G15" s="15">
        <v>7.6504629629629596E-3</v>
      </c>
      <c r="H15" s="15">
        <v>8.9004629629629607E-3</v>
      </c>
      <c r="I15" s="15">
        <v>1.01851851851852E-2</v>
      </c>
      <c r="J15" s="16"/>
      <c r="K15" s="16">
        <f t="shared" si="0"/>
        <v>1.8634259259259194E-3</v>
      </c>
      <c r="L15" s="16">
        <f t="shared" si="1"/>
        <v>1.2500000000000011E-3</v>
      </c>
      <c r="M15" s="16">
        <f t="shared" si="2"/>
        <v>1.2847222222222392E-3</v>
      </c>
      <c r="N15" s="16">
        <f t="shared" si="3"/>
        <v>4.3981481481481597E-3</v>
      </c>
      <c r="O15" s="16">
        <f t="shared" si="4"/>
        <v>1.4120370370370497E-3</v>
      </c>
      <c r="P15" s="16">
        <f t="shared" si="5"/>
        <v>2.7777777777777957E-4</v>
      </c>
    </row>
    <row r="16" spans="1:16" ht="15" x14ac:dyDescent="0.25">
      <c r="A16" s="10">
        <v>6</v>
      </c>
      <c r="B16" s="11">
        <v>6</v>
      </c>
      <c r="C16" s="12" t="s">
        <v>27</v>
      </c>
      <c r="D16" s="13" t="s">
        <v>28</v>
      </c>
      <c r="E16" s="14"/>
      <c r="F16" s="15">
        <v>3.0092592592592601E-3</v>
      </c>
      <c r="G16" s="15">
        <v>4.9074074074074098E-3</v>
      </c>
      <c r="H16" s="15">
        <v>6.1111111111111097E-3</v>
      </c>
      <c r="I16" s="15">
        <v>7.4999999999999997E-3</v>
      </c>
      <c r="J16" s="16"/>
      <c r="K16" s="16">
        <f t="shared" si="0"/>
        <v>1.8981481481481497E-3</v>
      </c>
      <c r="L16" s="16">
        <f t="shared" si="1"/>
        <v>1.2037037037036999E-3</v>
      </c>
      <c r="M16" s="16">
        <f t="shared" si="2"/>
        <v>1.38888888888889E-3</v>
      </c>
      <c r="N16" s="16">
        <f t="shared" si="3"/>
        <v>4.4907407407407396E-3</v>
      </c>
      <c r="O16" s="16">
        <f t="shared" si="4"/>
        <v>1.5046296296296296E-3</v>
      </c>
      <c r="P16" s="16">
        <f t="shared" si="5"/>
        <v>9.2592592592579889E-5</v>
      </c>
    </row>
    <row r="17" spans="1:16" ht="15" x14ac:dyDescent="0.25">
      <c r="A17" s="10">
        <v>7</v>
      </c>
      <c r="B17" s="11">
        <v>7</v>
      </c>
      <c r="C17" s="12" t="s">
        <v>29</v>
      </c>
      <c r="D17" s="13" t="s">
        <v>30</v>
      </c>
      <c r="E17" s="14"/>
      <c r="F17" s="15">
        <v>1.7361111111111099E-3</v>
      </c>
      <c r="G17" s="15">
        <v>3.5069444444444401E-3</v>
      </c>
      <c r="H17" s="15">
        <v>5.0925925925925904E-3</v>
      </c>
      <c r="I17" s="15">
        <v>6.8518518518518503E-3</v>
      </c>
      <c r="J17" s="16"/>
      <c r="K17" s="16">
        <f t="shared" si="0"/>
        <v>1.7708333333333302E-3</v>
      </c>
      <c r="L17" s="16">
        <f t="shared" si="1"/>
        <v>1.5856481481481503E-3</v>
      </c>
      <c r="M17" s="16">
        <f t="shared" si="2"/>
        <v>1.7592592592592599E-3</v>
      </c>
      <c r="N17" s="16">
        <f t="shared" si="3"/>
        <v>5.1157407407407401E-3</v>
      </c>
      <c r="O17" s="16">
        <f t="shared" si="4"/>
        <v>2.1296296296296302E-3</v>
      </c>
      <c r="P17" s="16">
        <f t="shared" si="5"/>
        <v>6.2500000000000056E-4</v>
      </c>
    </row>
    <row r="18" spans="1:16" ht="15" x14ac:dyDescent="0.25">
      <c r="A18" s="10">
        <v>8</v>
      </c>
      <c r="B18" s="11">
        <v>8</v>
      </c>
      <c r="C18" s="12" t="s">
        <v>31</v>
      </c>
      <c r="D18" s="13" t="s">
        <v>32</v>
      </c>
      <c r="E18" s="14"/>
      <c r="F18" s="15">
        <v>3.5879629629629599E-3</v>
      </c>
      <c r="G18" s="15">
        <v>6.2962962962962998E-3</v>
      </c>
      <c r="H18" s="15">
        <v>8.6574074074074105E-3</v>
      </c>
      <c r="I18" s="15">
        <v>1.05787037037037E-2</v>
      </c>
      <c r="J18" s="16"/>
      <c r="K18" s="16">
        <f t="shared" si="0"/>
        <v>2.7083333333333399E-3</v>
      </c>
      <c r="L18" s="16">
        <f t="shared" si="1"/>
        <v>2.3611111111111107E-3</v>
      </c>
      <c r="M18" s="16">
        <f t="shared" si="2"/>
        <v>1.921296296296289E-3</v>
      </c>
      <c r="N18" s="16">
        <f t="shared" si="3"/>
        <v>6.9907407407407401E-3</v>
      </c>
      <c r="O18" s="16">
        <f t="shared" si="4"/>
        <v>4.0046296296296306E-3</v>
      </c>
      <c r="P18" s="16">
        <f t="shared" si="5"/>
        <v>1.8749999999999999E-3</v>
      </c>
    </row>
    <row r="19" spans="1:16" ht="15" hidden="1" x14ac:dyDescent="0.25">
      <c r="A19" s="10">
        <v>9</v>
      </c>
      <c r="B19" s="11">
        <v>9</v>
      </c>
      <c r="C19" s="17"/>
      <c r="D19" s="13"/>
      <c r="E19" s="14"/>
      <c r="F19" s="15"/>
      <c r="G19" s="15"/>
      <c r="H19" s="15"/>
      <c r="I19" s="15"/>
      <c r="J19" s="16"/>
      <c r="K19" s="16">
        <f t="shared" si="0"/>
        <v>0</v>
      </c>
      <c r="L19" s="16">
        <f t="shared" si="1"/>
        <v>0</v>
      </c>
      <c r="M19" s="16">
        <f t="shared" si="2"/>
        <v>0</v>
      </c>
      <c r="N19" s="16">
        <f t="shared" si="3"/>
        <v>0</v>
      </c>
      <c r="O19" s="16">
        <f t="shared" si="4"/>
        <v>-2.98611111111111E-3</v>
      </c>
      <c r="P19" s="16">
        <f t="shared" si="5"/>
        <v>-6.9907407407407401E-3</v>
      </c>
    </row>
    <row r="20" spans="1:16" ht="15" hidden="1" x14ac:dyDescent="0.25">
      <c r="A20" s="10">
        <v>10</v>
      </c>
      <c r="B20" s="11">
        <v>10</v>
      </c>
      <c r="C20" s="17"/>
      <c r="D20" s="17"/>
      <c r="E20" s="14"/>
      <c r="F20" s="15"/>
      <c r="G20" s="15"/>
      <c r="H20" s="15"/>
      <c r="I20" s="15"/>
      <c r="J20" s="16"/>
      <c r="K20" s="16">
        <f t="shared" si="0"/>
        <v>0</v>
      </c>
      <c r="L20" s="16">
        <f t="shared" si="1"/>
        <v>0</v>
      </c>
      <c r="M20" s="16">
        <f t="shared" si="2"/>
        <v>0</v>
      </c>
      <c r="N20" s="16">
        <f t="shared" si="3"/>
        <v>0</v>
      </c>
      <c r="O20" s="16">
        <f t="shared" si="4"/>
        <v>-2.98611111111111E-3</v>
      </c>
      <c r="P20" s="16">
        <f t="shared" si="5"/>
        <v>0</v>
      </c>
    </row>
    <row r="21" spans="1:16" ht="15" hidden="1" x14ac:dyDescent="0.25">
      <c r="A21" s="10">
        <v>11</v>
      </c>
      <c r="B21" s="11"/>
      <c r="C21" s="17"/>
      <c r="D21" s="17"/>
      <c r="E21" s="14"/>
      <c r="F21" s="15"/>
      <c r="G21" s="15"/>
      <c r="H21" s="15"/>
      <c r="I21" s="15"/>
      <c r="J21" s="16"/>
      <c r="K21" s="16">
        <f t="shared" si="0"/>
        <v>0</v>
      </c>
      <c r="L21" s="16">
        <f t="shared" si="1"/>
        <v>0</v>
      </c>
      <c r="M21" s="16">
        <f t="shared" si="2"/>
        <v>0</v>
      </c>
      <c r="N21" s="16">
        <f t="shared" si="3"/>
        <v>0</v>
      </c>
      <c r="O21" s="16">
        <f t="shared" si="4"/>
        <v>-2.98611111111111E-3</v>
      </c>
      <c r="P21" s="16">
        <f t="shared" si="5"/>
        <v>0</v>
      </c>
    </row>
    <row r="22" spans="1:16" ht="15" hidden="1" x14ac:dyDescent="0.25">
      <c r="A22" s="10">
        <v>12</v>
      </c>
      <c r="B22" s="11"/>
      <c r="C22" s="17"/>
      <c r="D22" s="17"/>
      <c r="E22" s="14"/>
      <c r="F22" s="15"/>
      <c r="G22" s="15"/>
      <c r="H22" s="15"/>
      <c r="I22" s="15"/>
      <c r="J22" s="16"/>
      <c r="K22" s="16">
        <f t="shared" si="0"/>
        <v>0</v>
      </c>
      <c r="L22" s="16">
        <f t="shared" si="1"/>
        <v>0</v>
      </c>
      <c r="M22" s="16">
        <f t="shared" si="2"/>
        <v>0</v>
      </c>
      <c r="N22" s="16">
        <f t="shared" si="3"/>
        <v>0</v>
      </c>
      <c r="O22" s="16">
        <f t="shared" si="4"/>
        <v>-2.98611111111111E-3</v>
      </c>
      <c r="P22" s="16">
        <f t="shared" si="5"/>
        <v>0</v>
      </c>
    </row>
    <row r="23" spans="1:16" ht="15" hidden="1" x14ac:dyDescent="0.25">
      <c r="A23" s="10">
        <v>13</v>
      </c>
      <c r="B23" s="11"/>
      <c r="C23" s="17"/>
      <c r="D23" s="17"/>
      <c r="E23" s="14"/>
      <c r="F23" s="15"/>
      <c r="G23" s="15"/>
      <c r="H23" s="15"/>
      <c r="I23" s="15"/>
      <c r="J23" s="16"/>
      <c r="K23" s="16">
        <f t="shared" si="0"/>
        <v>0</v>
      </c>
      <c r="L23" s="16">
        <f t="shared" si="1"/>
        <v>0</v>
      </c>
      <c r="M23" s="16">
        <f t="shared" si="2"/>
        <v>0</v>
      </c>
      <c r="N23" s="16">
        <f t="shared" si="3"/>
        <v>0</v>
      </c>
      <c r="O23" s="16">
        <f t="shared" si="4"/>
        <v>-2.98611111111111E-3</v>
      </c>
      <c r="P23" s="16">
        <f t="shared" si="5"/>
        <v>0</v>
      </c>
    </row>
    <row r="24" spans="1:16" ht="15" hidden="1" x14ac:dyDescent="0.25">
      <c r="A24" s="10">
        <v>14</v>
      </c>
      <c r="B24" s="11"/>
      <c r="C24" s="17"/>
      <c r="D24" s="17"/>
      <c r="E24" s="14"/>
      <c r="F24" s="15"/>
      <c r="G24" s="15"/>
      <c r="H24" s="15"/>
      <c r="I24" s="15"/>
      <c r="J24" s="16"/>
      <c r="K24" s="16">
        <f t="shared" si="0"/>
        <v>0</v>
      </c>
      <c r="L24" s="16">
        <f t="shared" si="1"/>
        <v>0</v>
      </c>
      <c r="M24" s="16">
        <f t="shared" si="2"/>
        <v>0</v>
      </c>
      <c r="N24" s="16">
        <f t="shared" si="3"/>
        <v>0</v>
      </c>
      <c r="O24" s="16">
        <f t="shared" si="4"/>
        <v>-2.98611111111111E-3</v>
      </c>
      <c r="P24" s="16">
        <f t="shared" si="5"/>
        <v>0</v>
      </c>
    </row>
    <row r="25" spans="1:16" ht="15" hidden="1" x14ac:dyDescent="0.25">
      <c r="A25" s="10">
        <v>15</v>
      </c>
      <c r="B25" s="11"/>
      <c r="C25" s="17"/>
      <c r="D25" s="17"/>
      <c r="E25" s="14"/>
      <c r="F25" s="15"/>
      <c r="G25" s="15"/>
      <c r="H25" s="15"/>
      <c r="I25" s="15"/>
      <c r="J25" s="16"/>
      <c r="K25" s="16">
        <f t="shared" si="0"/>
        <v>0</v>
      </c>
      <c r="L25" s="16">
        <f t="shared" si="1"/>
        <v>0</v>
      </c>
      <c r="M25" s="16">
        <f t="shared" si="2"/>
        <v>0</v>
      </c>
      <c r="N25" s="16">
        <f t="shared" si="3"/>
        <v>0</v>
      </c>
      <c r="O25" s="16">
        <f t="shared" si="4"/>
        <v>-2.98611111111111E-3</v>
      </c>
      <c r="P25" s="16">
        <f t="shared" si="5"/>
        <v>0</v>
      </c>
    </row>
    <row r="26" spans="1:16" ht="15" hidden="1" x14ac:dyDescent="0.25">
      <c r="A26" s="10">
        <v>16</v>
      </c>
      <c r="B26" s="11"/>
      <c r="C26" s="17"/>
      <c r="D26" s="17"/>
      <c r="E26" s="14"/>
      <c r="F26" s="15"/>
      <c r="G26" s="15"/>
      <c r="H26" s="15"/>
      <c r="I26" s="15"/>
      <c r="J26" s="16"/>
      <c r="K26" s="16">
        <f t="shared" si="0"/>
        <v>0</v>
      </c>
      <c r="L26" s="16">
        <f t="shared" si="1"/>
        <v>0</v>
      </c>
      <c r="M26" s="16">
        <f t="shared" si="2"/>
        <v>0</v>
      </c>
      <c r="N26" s="16">
        <f t="shared" si="3"/>
        <v>0</v>
      </c>
      <c r="O26" s="16">
        <f t="shared" si="4"/>
        <v>-2.98611111111111E-3</v>
      </c>
      <c r="P26" s="16">
        <f t="shared" si="5"/>
        <v>0</v>
      </c>
    </row>
    <row r="27" spans="1:16" ht="15" hidden="1" x14ac:dyDescent="0.25">
      <c r="A27" s="10">
        <v>17</v>
      </c>
      <c r="B27" s="11"/>
      <c r="C27" s="17"/>
      <c r="D27" s="17"/>
      <c r="E27" s="14"/>
      <c r="F27" s="15"/>
      <c r="G27" s="15"/>
      <c r="H27" s="15"/>
      <c r="I27" s="15"/>
      <c r="J27" s="16"/>
      <c r="K27" s="16">
        <f t="shared" si="0"/>
        <v>0</v>
      </c>
      <c r="L27" s="16">
        <f t="shared" si="1"/>
        <v>0</v>
      </c>
      <c r="M27" s="16">
        <f t="shared" si="2"/>
        <v>0</v>
      </c>
      <c r="N27" s="16">
        <f t="shared" si="3"/>
        <v>0</v>
      </c>
      <c r="O27" s="16">
        <f t="shared" si="4"/>
        <v>-2.98611111111111E-3</v>
      </c>
      <c r="P27" s="16">
        <f t="shared" si="5"/>
        <v>0</v>
      </c>
    </row>
    <row r="28" spans="1:16" ht="15" hidden="1" x14ac:dyDescent="0.25">
      <c r="A28" s="10">
        <v>18</v>
      </c>
      <c r="B28" s="11"/>
      <c r="C28" s="17"/>
      <c r="D28" s="17"/>
      <c r="E28" s="14"/>
      <c r="F28" s="15"/>
      <c r="G28" s="15"/>
      <c r="H28" s="15"/>
      <c r="I28" s="15"/>
      <c r="J28" s="16"/>
      <c r="K28" s="16">
        <f t="shared" si="0"/>
        <v>0</v>
      </c>
      <c r="L28" s="16">
        <f t="shared" si="1"/>
        <v>0</v>
      </c>
      <c r="M28" s="16">
        <f t="shared" si="2"/>
        <v>0</v>
      </c>
      <c r="N28" s="16">
        <f t="shared" si="3"/>
        <v>0</v>
      </c>
      <c r="O28" s="16">
        <f t="shared" si="4"/>
        <v>-2.98611111111111E-3</v>
      </c>
      <c r="P28" s="16">
        <f t="shared" si="5"/>
        <v>0</v>
      </c>
    </row>
    <row r="29" spans="1:16" ht="15" hidden="1" x14ac:dyDescent="0.25">
      <c r="A29" s="10">
        <v>19</v>
      </c>
      <c r="B29" s="11"/>
      <c r="C29" s="17"/>
      <c r="D29" s="17"/>
      <c r="E29" s="14"/>
      <c r="F29" s="15"/>
      <c r="G29" s="15"/>
      <c r="H29" s="15"/>
      <c r="I29" s="15"/>
      <c r="J29" s="16"/>
      <c r="K29" s="16">
        <f t="shared" si="0"/>
        <v>0</v>
      </c>
      <c r="L29" s="16">
        <f t="shared" si="1"/>
        <v>0</v>
      </c>
      <c r="M29" s="16">
        <f t="shared" si="2"/>
        <v>0</v>
      </c>
      <c r="N29" s="16">
        <f t="shared" si="3"/>
        <v>0</v>
      </c>
      <c r="O29" s="16">
        <f t="shared" si="4"/>
        <v>-2.98611111111111E-3</v>
      </c>
      <c r="P29" s="16">
        <f t="shared" si="5"/>
        <v>0</v>
      </c>
    </row>
    <row r="30" spans="1:16" ht="15" hidden="1" x14ac:dyDescent="0.25">
      <c r="A30" s="10">
        <v>20</v>
      </c>
      <c r="B30" s="11"/>
      <c r="C30" s="17"/>
      <c r="D30" s="17"/>
      <c r="E30" s="14"/>
      <c r="F30" s="15"/>
      <c r="G30" s="15"/>
      <c r="H30" s="15"/>
      <c r="I30" s="15"/>
      <c r="J30" s="16"/>
      <c r="K30" s="16">
        <f t="shared" si="0"/>
        <v>0</v>
      </c>
      <c r="L30" s="16">
        <f t="shared" si="1"/>
        <v>0</v>
      </c>
      <c r="M30" s="16">
        <f t="shared" si="2"/>
        <v>0</v>
      </c>
      <c r="N30" s="16">
        <f t="shared" si="3"/>
        <v>0</v>
      </c>
      <c r="O30" s="16">
        <f t="shared" si="4"/>
        <v>-2.98611111111111E-3</v>
      </c>
      <c r="P30" s="16">
        <f t="shared" si="5"/>
        <v>0</v>
      </c>
    </row>
    <row r="31" spans="1:16" x14ac:dyDescent="0.25"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ht="17.399999999999999" x14ac:dyDescent="0.3">
      <c r="A32" s="5" t="s">
        <v>2</v>
      </c>
      <c r="B32" s="6" t="s">
        <v>3</v>
      </c>
      <c r="C32" s="7"/>
      <c r="D32" t="s">
        <v>33</v>
      </c>
    </row>
    <row r="34" spans="1:16" x14ac:dyDescent="0.25">
      <c r="A34" s="8" t="s">
        <v>5</v>
      </c>
      <c r="B34" s="9" t="s">
        <v>6</v>
      </c>
      <c r="C34" s="8" t="s">
        <v>7</v>
      </c>
      <c r="D34" s="8" t="s">
        <v>8</v>
      </c>
      <c r="E34" s="8"/>
      <c r="F34" s="9" t="s">
        <v>9</v>
      </c>
      <c r="G34" s="9" t="s">
        <v>10</v>
      </c>
      <c r="H34" s="9" t="s">
        <v>11</v>
      </c>
      <c r="I34" s="9" t="s">
        <v>12</v>
      </c>
      <c r="J34" s="9"/>
      <c r="K34" s="9" t="s">
        <v>13</v>
      </c>
      <c r="L34" s="9" t="s">
        <v>14</v>
      </c>
      <c r="M34" s="9" t="s">
        <v>15</v>
      </c>
      <c r="N34" s="9" t="s">
        <v>16</v>
      </c>
      <c r="O34" s="9" t="s">
        <v>17</v>
      </c>
      <c r="P34" s="9" t="s">
        <v>18</v>
      </c>
    </row>
    <row r="35" spans="1:16" ht="15" customHeight="1" x14ac:dyDescent="0.25">
      <c r="A35" s="10">
        <v>1</v>
      </c>
      <c r="B35" s="11">
        <v>19</v>
      </c>
      <c r="C35" s="12" t="s">
        <v>34</v>
      </c>
      <c r="D35" s="13" t="s">
        <v>35</v>
      </c>
      <c r="E35" s="14"/>
      <c r="F35" s="15">
        <v>2.1180555555555598E-2</v>
      </c>
      <c r="G35" s="15">
        <v>2.2280092592592601E-2</v>
      </c>
      <c r="H35" s="15">
        <v>2.3206018518518501E-2</v>
      </c>
      <c r="I35" s="15">
        <v>2.4189814814814799E-2</v>
      </c>
      <c r="J35" s="16"/>
      <c r="K35" s="16">
        <f t="shared" ref="K35:K46" si="6">G35-F35</f>
        <v>1.0995370370370031E-3</v>
      </c>
      <c r="L35" s="16">
        <f t="shared" ref="L35:L46" si="7">H35-G35</f>
        <v>9.2592592592589951E-4</v>
      </c>
      <c r="M35" s="16">
        <f t="shared" ref="M35:M46" si="8">I35-H35</f>
        <v>9.8379629629629858E-4</v>
      </c>
      <c r="N35" s="16">
        <f t="shared" ref="N35:N54" si="9">I35-F35</f>
        <v>3.0092592592592012E-3</v>
      </c>
      <c r="O35" s="16"/>
      <c r="P35" s="16"/>
    </row>
    <row r="36" spans="1:16" ht="15" x14ac:dyDescent="0.25">
      <c r="A36" s="10">
        <v>2</v>
      </c>
      <c r="B36" s="11">
        <v>14</v>
      </c>
      <c r="C36" s="12" t="s">
        <v>36</v>
      </c>
      <c r="D36" s="13" t="s">
        <v>37</v>
      </c>
      <c r="E36" s="14"/>
      <c r="F36" s="15">
        <v>1.49884259259259E-2</v>
      </c>
      <c r="G36" s="15">
        <v>1.6354166666666701E-2</v>
      </c>
      <c r="H36" s="15">
        <v>1.7199074074074099E-2</v>
      </c>
      <c r="I36" s="15">
        <v>1.83449074074074E-2</v>
      </c>
      <c r="J36" s="16"/>
      <c r="K36" s="16">
        <f t="shared" si="6"/>
        <v>1.365740740740801E-3</v>
      </c>
      <c r="L36" s="16">
        <f t="shared" si="7"/>
        <v>8.4490740740739839E-4</v>
      </c>
      <c r="M36" s="16">
        <f t="shared" si="8"/>
        <v>1.1458333333333008E-3</v>
      </c>
      <c r="N36" s="16">
        <f t="shared" si="9"/>
        <v>3.3564814814815002E-3</v>
      </c>
      <c r="O36" s="16">
        <f>N36-$N$35</f>
        <v>3.4722222222229905E-4</v>
      </c>
      <c r="P36" s="16">
        <f t="shared" ref="P36:P54" si="10">N36-N35</f>
        <v>3.4722222222229905E-4</v>
      </c>
    </row>
    <row r="37" spans="1:16" ht="15" x14ac:dyDescent="0.25">
      <c r="A37" s="10">
        <v>3</v>
      </c>
      <c r="B37" s="11">
        <v>20</v>
      </c>
      <c r="C37" s="12" t="s">
        <v>38</v>
      </c>
      <c r="D37" s="13" t="s">
        <v>39</v>
      </c>
      <c r="E37" s="14"/>
      <c r="F37" s="15">
        <v>2.19907407407407E-2</v>
      </c>
      <c r="G37" s="15">
        <v>2.2939814814814798E-2</v>
      </c>
      <c r="H37" s="15">
        <v>2.36111111111111E-2</v>
      </c>
      <c r="I37" s="15">
        <v>2.5509259259259301E-2</v>
      </c>
      <c r="J37" s="16"/>
      <c r="K37" s="16">
        <f t="shared" si="6"/>
        <v>9.4907407407409869E-4</v>
      </c>
      <c r="L37" s="16">
        <f t="shared" si="7"/>
        <v>6.7129629629630178E-4</v>
      </c>
      <c r="M37" s="16">
        <f t="shared" si="8"/>
        <v>1.8981481481482008E-3</v>
      </c>
      <c r="N37" s="16">
        <f t="shared" si="9"/>
        <v>3.5185185185186013E-3</v>
      </c>
      <c r="O37" s="16">
        <f t="shared" ref="O37:O54" si="11">N37-$N$11</f>
        <v>5.3240740740749136E-4</v>
      </c>
      <c r="P37" s="16">
        <f t="shared" si="10"/>
        <v>1.6203703703710111E-4</v>
      </c>
    </row>
    <row r="38" spans="1:16" ht="15" x14ac:dyDescent="0.25">
      <c r="A38" s="10">
        <v>4</v>
      </c>
      <c r="B38" s="11">
        <v>17</v>
      </c>
      <c r="C38" s="12" t="s">
        <v>40</v>
      </c>
      <c r="D38" s="13" t="s">
        <v>41</v>
      </c>
      <c r="E38" s="14"/>
      <c r="F38" s="15">
        <v>1.9097222222222199E-2</v>
      </c>
      <c r="G38" s="15">
        <v>2.0428240740740702E-2</v>
      </c>
      <c r="H38" s="15">
        <v>2.1666666666666699E-2</v>
      </c>
      <c r="I38" s="15">
        <v>2.2870370370370399E-2</v>
      </c>
      <c r="J38" s="16"/>
      <c r="K38" s="16">
        <f t="shared" si="6"/>
        <v>1.3310185185185022E-3</v>
      </c>
      <c r="L38" s="16">
        <f t="shared" si="7"/>
        <v>1.2384259259259969E-3</v>
      </c>
      <c r="M38" s="16">
        <f t="shared" si="8"/>
        <v>1.2037037037036999E-3</v>
      </c>
      <c r="N38" s="16">
        <f t="shared" si="9"/>
        <v>3.773148148148199E-3</v>
      </c>
      <c r="O38" s="16">
        <f t="shared" si="11"/>
        <v>7.8703703703708909E-4</v>
      </c>
      <c r="P38" s="16">
        <f t="shared" si="10"/>
        <v>2.5462962962959773E-4</v>
      </c>
    </row>
    <row r="39" spans="1:16" ht="15" x14ac:dyDescent="0.25">
      <c r="A39" s="10">
        <v>5</v>
      </c>
      <c r="B39" s="11">
        <v>9</v>
      </c>
      <c r="C39" s="12" t="s">
        <v>42</v>
      </c>
      <c r="D39" s="13" t="s">
        <v>43</v>
      </c>
      <c r="E39" s="14"/>
      <c r="F39" s="15">
        <v>9.3749999999999997E-3</v>
      </c>
      <c r="G39" s="15">
        <v>1.0613425925925899E-2</v>
      </c>
      <c r="H39" s="15">
        <v>1.18981481481481E-2</v>
      </c>
      <c r="I39" s="15">
        <v>1.32291666666667E-2</v>
      </c>
      <c r="J39" s="16"/>
      <c r="K39" s="16">
        <f t="shared" si="6"/>
        <v>1.2384259259258998E-3</v>
      </c>
      <c r="L39" s="16">
        <f t="shared" si="7"/>
        <v>1.284722222222201E-3</v>
      </c>
      <c r="M39" s="16">
        <f t="shared" si="8"/>
        <v>1.3310185185185994E-3</v>
      </c>
      <c r="N39" s="16">
        <f t="shared" si="9"/>
        <v>3.8541666666667002E-3</v>
      </c>
      <c r="O39" s="16">
        <f t="shared" si="11"/>
        <v>8.680555555555902E-4</v>
      </c>
      <c r="P39" s="16">
        <f t="shared" si="10"/>
        <v>8.1018518518501115E-5</v>
      </c>
    </row>
    <row r="40" spans="1:16" ht="15" x14ac:dyDescent="0.25">
      <c r="A40" s="10">
        <v>6</v>
      </c>
      <c r="B40" s="11">
        <v>13</v>
      </c>
      <c r="C40" s="12" t="s">
        <v>44</v>
      </c>
      <c r="D40" s="13" t="s">
        <v>45</v>
      </c>
      <c r="E40" s="14"/>
      <c r="F40" s="15">
        <v>1.30787037037037E-2</v>
      </c>
      <c r="G40" s="15">
        <v>1.51388888888889E-2</v>
      </c>
      <c r="H40" s="15">
        <v>1.6273148148148099E-2</v>
      </c>
      <c r="I40" s="15">
        <v>1.7326388888888902E-2</v>
      </c>
      <c r="J40" s="16"/>
      <c r="K40" s="16">
        <f t="shared" si="6"/>
        <v>2.0601851851851996E-3</v>
      </c>
      <c r="L40" s="16">
        <f t="shared" si="7"/>
        <v>1.1342592592591995E-3</v>
      </c>
      <c r="M40" s="16">
        <f t="shared" si="8"/>
        <v>1.0532407407408025E-3</v>
      </c>
      <c r="N40" s="16">
        <f t="shared" si="9"/>
        <v>4.2476851851852016E-3</v>
      </c>
      <c r="O40" s="16">
        <f t="shared" si="11"/>
        <v>1.2615740740740916E-3</v>
      </c>
      <c r="P40" s="16">
        <f t="shared" si="10"/>
        <v>3.9351851851850139E-4</v>
      </c>
    </row>
    <row r="41" spans="1:16" ht="15" x14ac:dyDescent="0.25">
      <c r="A41" s="10">
        <v>7</v>
      </c>
      <c r="B41" s="11">
        <v>18</v>
      </c>
      <c r="C41" s="12" t="s">
        <v>46</v>
      </c>
      <c r="D41" s="13" t="s">
        <v>35</v>
      </c>
      <c r="E41" s="14"/>
      <c r="F41" s="15">
        <v>2.0138888888888901E-2</v>
      </c>
      <c r="G41" s="15">
        <v>2.1793981481481501E-2</v>
      </c>
      <c r="H41" s="15">
        <v>2.3206018518518501E-2</v>
      </c>
      <c r="I41" s="15">
        <v>2.4409722222222201E-2</v>
      </c>
      <c r="J41" s="16"/>
      <c r="K41" s="16">
        <f t="shared" si="6"/>
        <v>1.6550925925926004E-3</v>
      </c>
      <c r="L41" s="16">
        <f t="shared" si="7"/>
        <v>1.4120370370369999E-3</v>
      </c>
      <c r="M41" s="16">
        <f t="shared" si="8"/>
        <v>1.2037037037036999E-3</v>
      </c>
      <c r="N41" s="16">
        <f t="shared" si="9"/>
        <v>4.2708333333333001E-3</v>
      </c>
      <c r="O41" s="16">
        <f t="shared" si="11"/>
        <v>1.2847222222221902E-3</v>
      </c>
      <c r="P41" s="16">
        <f t="shared" si="10"/>
        <v>2.3148148148098568E-5</v>
      </c>
    </row>
    <row r="42" spans="1:16" ht="15" x14ac:dyDescent="0.25">
      <c r="A42" s="10">
        <v>8</v>
      </c>
      <c r="B42" s="11">
        <v>11</v>
      </c>
      <c r="C42" s="12" t="s">
        <v>46</v>
      </c>
      <c r="D42" s="13" t="s">
        <v>47</v>
      </c>
      <c r="E42" s="14"/>
      <c r="F42" s="15">
        <v>1.0300925925925899E-2</v>
      </c>
      <c r="G42" s="15">
        <v>1.2106481481481499E-2</v>
      </c>
      <c r="H42" s="15">
        <v>1.33564814814815E-2</v>
      </c>
      <c r="I42" s="15">
        <v>1.47685185185185E-2</v>
      </c>
      <c r="J42" s="16"/>
      <c r="K42" s="16">
        <f t="shared" si="6"/>
        <v>1.8055555555556001E-3</v>
      </c>
      <c r="L42" s="16">
        <f t="shared" si="7"/>
        <v>1.2500000000000011E-3</v>
      </c>
      <c r="M42" s="16">
        <f t="shared" si="8"/>
        <v>1.4120370370369999E-3</v>
      </c>
      <c r="N42" s="16">
        <f t="shared" si="9"/>
        <v>4.4675925925926011E-3</v>
      </c>
      <c r="O42" s="16">
        <f t="shared" si="11"/>
        <v>1.4814814814814912E-3</v>
      </c>
      <c r="P42" s="16">
        <f t="shared" si="10"/>
        <v>1.96759259259301E-4</v>
      </c>
    </row>
    <row r="43" spans="1:16" ht="15" x14ac:dyDescent="0.25">
      <c r="A43" s="10">
        <v>9</v>
      </c>
      <c r="B43" s="11">
        <v>12</v>
      </c>
      <c r="C43" s="12" t="s">
        <v>46</v>
      </c>
      <c r="D43" s="13" t="s">
        <v>48</v>
      </c>
      <c r="E43" s="14"/>
      <c r="F43" s="15">
        <v>1.19791666666667E-2</v>
      </c>
      <c r="G43" s="15">
        <v>1.35069444444444E-2</v>
      </c>
      <c r="H43" s="15">
        <v>1.49537037037037E-2</v>
      </c>
      <c r="I43" s="15">
        <v>1.6493055555555601E-2</v>
      </c>
      <c r="J43" s="16"/>
      <c r="K43" s="16">
        <f t="shared" si="6"/>
        <v>1.5277777777776991E-3</v>
      </c>
      <c r="L43" s="16">
        <f t="shared" si="7"/>
        <v>1.4467592592593004E-3</v>
      </c>
      <c r="M43" s="16">
        <f t="shared" si="8"/>
        <v>1.5393518518519011E-3</v>
      </c>
      <c r="N43" s="16">
        <f t="shared" si="9"/>
        <v>4.5138888888889006E-3</v>
      </c>
      <c r="O43" s="16">
        <f t="shared" si="11"/>
        <v>1.5277777777777907E-3</v>
      </c>
      <c r="P43" s="16">
        <f t="shared" si="10"/>
        <v>4.6296296296299486E-5</v>
      </c>
    </row>
    <row r="44" spans="1:16" ht="15" x14ac:dyDescent="0.25">
      <c r="A44" s="10">
        <v>10</v>
      </c>
      <c r="B44" s="11">
        <v>16</v>
      </c>
      <c r="C44" s="12" t="s">
        <v>49</v>
      </c>
      <c r="D44" s="13" t="s">
        <v>50</v>
      </c>
      <c r="E44" s="14"/>
      <c r="F44" s="15">
        <v>1.7361111111111101E-2</v>
      </c>
      <c r="G44" s="15">
        <v>1.9386574074074101E-2</v>
      </c>
      <c r="H44" s="15">
        <v>2.07523148148148E-2</v>
      </c>
      <c r="I44" s="15">
        <v>2.20949074074074E-2</v>
      </c>
      <c r="J44" s="16"/>
      <c r="K44" s="16">
        <f t="shared" si="6"/>
        <v>2.0254629629629997E-3</v>
      </c>
      <c r="L44" s="16">
        <f t="shared" si="7"/>
        <v>1.3657407407406986E-3</v>
      </c>
      <c r="M44" s="16">
        <f t="shared" si="8"/>
        <v>1.3425925925926001E-3</v>
      </c>
      <c r="N44" s="16">
        <f t="shared" si="9"/>
        <v>4.7337962962962984E-3</v>
      </c>
      <c r="O44" s="16">
        <f t="shared" si="11"/>
        <v>1.7476851851851885E-3</v>
      </c>
      <c r="P44" s="16">
        <f t="shared" si="10"/>
        <v>2.1990740740739784E-4</v>
      </c>
    </row>
    <row r="45" spans="1:16" ht="15" x14ac:dyDescent="0.25">
      <c r="A45" s="10">
        <v>11</v>
      </c>
      <c r="B45" s="11">
        <v>15</v>
      </c>
      <c r="C45" s="12" t="s">
        <v>40</v>
      </c>
      <c r="D45" s="13" t="s">
        <v>51</v>
      </c>
      <c r="E45" s="14"/>
      <c r="F45" s="15">
        <v>1.59722222222222E-2</v>
      </c>
      <c r="G45" s="15">
        <v>1.83449074074074E-2</v>
      </c>
      <c r="H45" s="15">
        <v>1.9907407407407401E-2</v>
      </c>
      <c r="I45" s="15">
        <v>2.1296296296296299E-2</v>
      </c>
      <c r="J45" s="16"/>
      <c r="K45" s="16">
        <f t="shared" si="6"/>
        <v>2.3726851851851999E-3</v>
      </c>
      <c r="L45" s="16">
        <f t="shared" si="7"/>
        <v>1.5625000000000014E-3</v>
      </c>
      <c r="M45" s="16">
        <f t="shared" si="8"/>
        <v>1.3888888888888978E-3</v>
      </c>
      <c r="N45" s="16">
        <f t="shared" si="9"/>
        <v>5.3240740740740991E-3</v>
      </c>
      <c r="O45" s="16">
        <f t="shared" si="11"/>
        <v>2.3379629629629891E-3</v>
      </c>
      <c r="P45" s="16">
        <f t="shared" si="10"/>
        <v>5.9027777777780066E-4</v>
      </c>
    </row>
    <row r="46" spans="1:16" ht="15" hidden="1" x14ac:dyDescent="0.25">
      <c r="A46" s="10">
        <v>12</v>
      </c>
      <c r="B46" s="11"/>
      <c r="C46" s="17"/>
      <c r="D46" s="17"/>
      <c r="E46" s="14"/>
      <c r="F46" s="15"/>
      <c r="G46" s="15"/>
      <c r="H46" s="15"/>
      <c r="I46" s="15"/>
      <c r="J46" s="16"/>
      <c r="K46" s="16">
        <f t="shared" si="6"/>
        <v>0</v>
      </c>
      <c r="L46" s="16">
        <f t="shared" si="7"/>
        <v>0</v>
      </c>
      <c r="M46" s="16">
        <f t="shared" si="8"/>
        <v>0</v>
      </c>
      <c r="N46" s="16">
        <f t="shared" si="9"/>
        <v>0</v>
      </c>
      <c r="O46" s="16">
        <f t="shared" si="11"/>
        <v>-2.98611111111111E-3</v>
      </c>
      <c r="P46" s="16">
        <f t="shared" si="10"/>
        <v>-5.3240740740740991E-3</v>
      </c>
    </row>
    <row r="47" spans="1:16" ht="15" hidden="1" x14ac:dyDescent="0.25">
      <c r="A47" s="10">
        <v>13</v>
      </c>
      <c r="B47" s="11"/>
      <c r="C47" s="17"/>
      <c r="D47" s="17"/>
      <c r="E47" s="14"/>
      <c r="F47" s="15"/>
      <c r="I47" s="15"/>
      <c r="J47" s="16"/>
      <c r="K47" s="16">
        <f>G35-F47</f>
        <v>2.2280092592592601E-2</v>
      </c>
      <c r="L47" s="16">
        <f>H35-G35</f>
        <v>9.2592592592589951E-4</v>
      </c>
      <c r="M47" s="16">
        <f>I47-H35</f>
        <v>-2.3206018518518501E-2</v>
      </c>
      <c r="N47" s="16">
        <f t="shared" si="9"/>
        <v>0</v>
      </c>
      <c r="O47" s="16">
        <f t="shared" si="11"/>
        <v>-2.98611111111111E-3</v>
      </c>
      <c r="P47" s="16">
        <f t="shared" si="10"/>
        <v>0</v>
      </c>
    </row>
    <row r="48" spans="1:16" ht="15" hidden="1" x14ac:dyDescent="0.25">
      <c r="A48" s="10">
        <v>14</v>
      </c>
      <c r="B48" s="11"/>
      <c r="C48" s="17"/>
      <c r="D48" s="17"/>
      <c r="E48" s="14"/>
      <c r="F48" s="15"/>
      <c r="G48" s="15"/>
      <c r="H48" s="15"/>
      <c r="I48" s="15"/>
      <c r="J48" s="16"/>
      <c r="K48" s="16">
        <f t="shared" ref="K48:M54" si="12">G48-F48</f>
        <v>0</v>
      </c>
      <c r="L48" s="16">
        <f t="shared" si="12"/>
        <v>0</v>
      </c>
      <c r="M48" s="16">
        <f t="shared" si="12"/>
        <v>0</v>
      </c>
      <c r="N48" s="16">
        <f t="shared" si="9"/>
        <v>0</v>
      </c>
      <c r="O48" s="16">
        <f t="shared" si="11"/>
        <v>-2.98611111111111E-3</v>
      </c>
      <c r="P48" s="16">
        <f t="shared" si="10"/>
        <v>0</v>
      </c>
    </row>
    <row r="49" spans="1:16" ht="15" hidden="1" x14ac:dyDescent="0.25">
      <c r="A49" s="10">
        <v>15</v>
      </c>
      <c r="B49" s="11"/>
      <c r="C49" s="17"/>
      <c r="D49" s="17"/>
      <c r="E49" s="14"/>
      <c r="F49" s="15"/>
      <c r="G49" s="15"/>
      <c r="H49" s="15"/>
      <c r="I49" s="15"/>
      <c r="J49" s="16"/>
      <c r="K49" s="16">
        <f t="shared" si="12"/>
        <v>0</v>
      </c>
      <c r="L49" s="16">
        <f t="shared" si="12"/>
        <v>0</v>
      </c>
      <c r="M49" s="16">
        <f t="shared" si="12"/>
        <v>0</v>
      </c>
      <c r="N49" s="16">
        <f t="shared" si="9"/>
        <v>0</v>
      </c>
      <c r="O49" s="16">
        <f t="shared" si="11"/>
        <v>-2.98611111111111E-3</v>
      </c>
      <c r="P49" s="16">
        <f t="shared" si="10"/>
        <v>0</v>
      </c>
    </row>
    <row r="50" spans="1:16" ht="15" hidden="1" x14ac:dyDescent="0.25">
      <c r="A50" s="10">
        <v>16</v>
      </c>
      <c r="B50" s="11"/>
      <c r="C50" s="17"/>
      <c r="D50" s="17"/>
      <c r="E50" s="14"/>
      <c r="F50" s="15"/>
      <c r="G50" s="15"/>
      <c r="H50" s="15"/>
      <c r="I50" s="15"/>
      <c r="J50" s="16"/>
      <c r="K50" s="16">
        <f t="shared" si="12"/>
        <v>0</v>
      </c>
      <c r="L50" s="16">
        <f t="shared" si="12"/>
        <v>0</v>
      </c>
      <c r="M50" s="16">
        <f t="shared" si="12"/>
        <v>0</v>
      </c>
      <c r="N50" s="16">
        <f t="shared" si="9"/>
        <v>0</v>
      </c>
      <c r="O50" s="16">
        <f t="shared" si="11"/>
        <v>-2.98611111111111E-3</v>
      </c>
      <c r="P50" s="16">
        <f t="shared" si="10"/>
        <v>0</v>
      </c>
    </row>
    <row r="51" spans="1:16" ht="15" hidden="1" x14ac:dyDescent="0.25">
      <c r="A51" s="10">
        <v>17</v>
      </c>
      <c r="B51" s="11"/>
      <c r="C51" s="17"/>
      <c r="D51" s="17"/>
      <c r="E51" s="14"/>
      <c r="F51" s="15"/>
      <c r="G51" s="15"/>
      <c r="H51" s="15"/>
      <c r="I51" s="15"/>
      <c r="J51" s="16"/>
      <c r="K51" s="16">
        <f t="shared" si="12"/>
        <v>0</v>
      </c>
      <c r="L51" s="16">
        <f t="shared" si="12"/>
        <v>0</v>
      </c>
      <c r="M51" s="16">
        <f t="shared" si="12"/>
        <v>0</v>
      </c>
      <c r="N51" s="16">
        <f t="shared" si="9"/>
        <v>0</v>
      </c>
      <c r="O51" s="16">
        <f t="shared" si="11"/>
        <v>-2.98611111111111E-3</v>
      </c>
      <c r="P51" s="16">
        <f t="shared" si="10"/>
        <v>0</v>
      </c>
    </row>
    <row r="52" spans="1:16" ht="15" hidden="1" x14ac:dyDescent="0.25">
      <c r="A52" s="10">
        <v>18</v>
      </c>
      <c r="B52" s="11"/>
      <c r="C52" s="17"/>
      <c r="D52" s="17"/>
      <c r="E52" s="14"/>
      <c r="F52" s="15"/>
      <c r="G52" s="15"/>
      <c r="H52" s="15"/>
      <c r="I52" s="15"/>
      <c r="J52" s="16"/>
      <c r="K52" s="16">
        <f t="shared" si="12"/>
        <v>0</v>
      </c>
      <c r="L52" s="16">
        <f t="shared" si="12"/>
        <v>0</v>
      </c>
      <c r="M52" s="16">
        <f t="shared" si="12"/>
        <v>0</v>
      </c>
      <c r="N52" s="16">
        <f t="shared" si="9"/>
        <v>0</v>
      </c>
      <c r="O52" s="16">
        <f t="shared" si="11"/>
        <v>-2.98611111111111E-3</v>
      </c>
      <c r="P52" s="16">
        <f t="shared" si="10"/>
        <v>0</v>
      </c>
    </row>
    <row r="53" spans="1:16" ht="15" hidden="1" x14ac:dyDescent="0.25">
      <c r="A53" s="10">
        <v>19</v>
      </c>
      <c r="B53" s="11"/>
      <c r="C53" s="17"/>
      <c r="D53" s="17"/>
      <c r="E53" s="14"/>
      <c r="F53" s="15"/>
      <c r="G53" s="15"/>
      <c r="H53" s="15"/>
      <c r="I53" s="15"/>
      <c r="J53" s="16"/>
      <c r="K53" s="16">
        <f t="shared" si="12"/>
        <v>0</v>
      </c>
      <c r="L53" s="16">
        <f t="shared" si="12"/>
        <v>0</v>
      </c>
      <c r="M53" s="16">
        <f t="shared" si="12"/>
        <v>0</v>
      </c>
      <c r="N53" s="16">
        <f t="shared" si="9"/>
        <v>0</v>
      </c>
      <c r="O53" s="16">
        <f t="shared" si="11"/>
        <v>-2.98611111111111E-3</v>
      </c>
      <c r="P53" s="16">
        <f t="shared" si="10"/>
        <v>0</v>
      </c>
    </row>
    <row r="54" spans="1:16" ht="15" hidden="1" x14ac:dyDescent="0.25">
      <c r="A54" s="10">
        <v>20</v>
      </c>
      <c r="B54" s="11"/>
      <c r="C54" s="17"/>
      <c r="D54" s="17"/>
      <c r="E54" s="14"/>
      <c r="F54" s="15"/>
      <c r="G54" s="15"/>
      <c r="H54" s="15"/>
      <c r="I54" s="15"/>
      <c r="J54" s="16"/>
      <c r="K54" s="16">
        <f t="shared" si="12"/>
        <v>0</v>
      </c>
      <c r="L54" s="16">
        <f t="shared" si="12"/>
        <v>0</v>
      </c>
      <c r="M54" s="16">
        <f t="shared" si="12"/>
        <v>0</v>
      </c>
      <c r="N54" s="16">
        <f t="shared" si="9"/>
        <v>0</v>
      </c>
      <c r="O54" s="16">
        <f t="shared" si="11"/>
        <v>-2.98611111111111E-3</v>
      </c>
      <c r="P54" s="16">
        <f t="shared" si="10"/>
        <v>0</v>
      </c>
    </row>
    <row r="56" spans="1:16" ht="17.399999999999999" x14ac:dyDescent="0.3">
      <c r="A56" s="5" t="s">
        <v>2</v>
      </c>
      <c r="B56" s="6" t="s">
        <v>52</v>
      </c>
      <c r="C56" s="7"/>
      <c r="D56" t="s">
        <v>4</v>
      </c>
    </row>
    <row r="58" spans="1:16" x14ac:dyDescent="0.25">
      <c r="A58" s="8" t="s">
        <v>5</v>
      </c>
      <c r="B58" s="9" t="s">
        <v>6</v>
      </c>
      <c r="C58" s="8" t="s">
        <v>7</v>
      </c>
      <c r="D58" s="8" t="s">
        <v>8</v>
      </c>
      <c r="E58" s="8"/>
      <c r="F58" s="9" t="s">
        <v>9</v>
      </c>
      <c r="G58" s="9" t="s">
        <v>10</v>
      </c>
      <c r="H58" s="9" t="s">
        <v>11</v>
      </c>
      <c r="I58" s="9" t="s">
        <v>12</v>
      </c>
      <c r="J58" s="9"/>
      <c r="K58" s="9" t="s">
        <v>13</v>
      </c>
      <c r="L58" s="9" t="s">
        <v>14</v>
      </c>
      <c r="M58" s="9" t="s">
        <v>15</v>
      </c>
      <c r="N58" s="9" t="s">
        <v>16</v>
      </c>
      <c r="O58" s="9" t="s">
        <v>17</v>
      </c>
      <c r="P58" s="9" t="s">
        <v>18</v>
      </c>
    </row>
    <row r="59" spans="1:16" ht="15" x14ac:dyDescent="0.25">
      <c r="A59" s="10">
        <v>1</v>
      </c>
      <c r="B59" s="11">
        <v>22</v>
      </c>
      <c r="C59" s="12" t="s">
        <v>53</v>
      </c>
      <c r="D59" s="13" t="s">
        <v>54</v>
      </c>
      <c r="E59" s="14"/>
      <c r="F59" s="15">
        <v>2.36111111111111E-2</v>
      </c>
      <c r="G59" s="15">
        <v>2.4375000000000001E-2</v>
      </c>
      <c r="H59" s="19">
        <v>2.6180555555555599E-2</v>
      </c>
      <c r="I59" s="15">
        <v>2.6817129629629601E-2</v>
      </c>
      <c r="J59" s="16"/>
      <c r="K59" s="16">
        <f t="shared" ref="K59:K78" si="13">G59-F59</f>
        <v>7.6388888888890075E-4</v>
      </c>
      <c r="L59" s="16">
        <f t="shared" ref="L59:L78" si="14">H59-G59</f>
        <v>1.8055555555555984E-3</v>
      </c>
      <c r="M59" s="16">
        <f t="shared" ref="M59:M78" si="15">I59-H59</f>
        <v>6.3657407407400127E-4</v>
      </c>
      <c r="N59" s="16">
        <f t="shared" ref="N59:N78" si="16">I59-F59</f>
        <v>3.2060185185185004E-3</v>
      </c>
      <c r="O59" s="16"/>
      <c r="P59" s="16"/>
    </row>
    <row r="60" spans="1:16" ht="15" x14ac:dyDescent="0.25">
      <c r="A60" s="10">
        <v>2</v>
      </c>
      <c r="B60" s="11">
        <v>21</v>
      </c>
      <c r="C60" s="12" t="s">
        <v>19</v>
      </c>
      <c r="D60" s="13" t="s">
        <v>26</v>
      </c>
      <c r="E60" s="14"/>
      <c r="F60" s="15">
        <v>2.29166666666667E-2</v>
      </c>
      <c r="G60" s="15">
        <v>2.36111111111111E-2</v>
      </c>
      <c r="H60" s="15">
        <v>2.5590277777777799E-2</v>
      </c>
      <c r="I60" s="15">
        <v>2.66782407407407E-2</v>
      </c>
      <c r="J60" s="16"/>
      <c r="K60" s="16">
        <f t="shared" si="13"/>
        <v>6.9444444444440034E-4</v>
      </c>
      <c r="L60" s="16">
        <f t="shared" si="14"/>
        <v>1.9791666666666985E-3</v>
      </c>
      <c r="M60" s="16">
        <f t="shared" si="15"/>
        <v>1.0879629629629017E-3</v>
      </c>
      <c r="N60" s="16">
        <f t="shared" si="16"/>
        <v>3.7615740740740006E-3</v>
      </c>
      <c r="O60" s="16">
        <f>N60-$N$59</f>
        <v>5.5555555555550015E-4</v>
      </c>
      <c r="P60" s="16">
        <f t="shared" ref="P60:P78" si="17">N60-N59</f>
        <v>5.5555555555550015E-4</v>
      </c>
    </row>
    <row r="61" spans="1:16" ht="15" hidden="1" x14ac:dyDescent="0.25">
      <c r="A61" s="10">
        <v>3</v>
      </c>
      <c r="B61" s="11">
        <v>23</v>
      </c>
      <c r="C61" s="17"/>
      <c r="D61" s="13"/>
      <c r="E61" s="14"/>
      <c r="F61" s="15"/>
      <c r="G61" s="15"/>
      <c r="H61" s="15"/>
      <c r="I61" s="15"/>
      <c r="J61" s="16"/>
      <c r="K61" s="16">
        <f t="shared" si="13"/>
        <v>0</v>
      </c>
      <c r="L61" s="16">
        <f t="shared" si="14"/>
        <v>0</v>
      </c>
      <c r="M61" s="16">
        <f t="shared" si="15"/>
        <v>0</v>
      </c>
      <c r="N61" s="16">
        <f t="shared" si="16"/>
        <v>0</v>
      </c>
      <c r="O61" s="16">
        <f>N61-$N$59</f>
        <v>-3.2060185185185004E-3</v>
      </c>
      <c r="P61" s="16">
        <f t="shared" si="17"/>
        <v>-3.7615740740740006E-3</v>
      </c>
    </row>
    <row r="62" spans="1:16" ht="15" hidden="1" x14ac:dyDescent="0.25">
      <c r="A62" s="10">
        <v>4</v>
      </c>
      <c r="B62" s="11">
        <v>24</v>
      </c>
      <c r="C62" s="12"/>
      <c r="D62" s="13"/>
      <c r="E62" s="14"/>
      <c r="F62" s="15"/>
      <c r="G62" s="15"/>
      <c r="H62" s="15"/>
      <c r="I62" s="15"/>
      <c r="J62" s="16"/>
      <c r="K62" s="16">
        <f t="shared" si="13"/>
        <v>0</v>
      </c>
      <c r="L62" s="16">
        <f t="shared" si="14"/>
        <v>0</v>
      </c>
      <c r="M62" s="16">
        <f t="shared" si="15"/>
        <v>0</v>
      </c>
      <c r="N62" s="16">
        <f t="shared" si="16"/>
        <v>0</v>
      </c>
      <c r="O62" s="16">
        <f>N62-$N$59</f>
        <v>-3.2060185185185004E-3</v>
      </c>
      <c r="P62" s="16">
        <f t="shared" si="17"/>
        <v>0</v>
      </c>
    </row>
    <row r="63" spans="1:16" ht="15" hidden="1" x14ac:dyDescent="0.25">
      <c r="A63" s="10">
        <v>5</v>
      </c>
      <c r="B63" s="11">
        <v>25</v>
      </c>
      <c r="C63" s="12"/>
      <c r="D63" s="13"/>
      <c r="E63" s="14"/>
      <c r="F63" s="15"/>
      <c r="G63" s="15"/>
      <c r="H63" s="15"/>
      <c r="I63" s="15"/>
      <c r="J63" s="16"/>
      <c r="K63" s="16">
        <f t="shared" si="13"/>
        <v>0</v>
      </c>
      <c r="L63" s="16">
        <f t="shared" si="14"/>
        <v>0</v>
      </c>
      <c r="M63" s="16">
        <f t="shared" si="15"/>
        <v>0</v>
      </c>
      <c r="N63" s="16">
        <f t="shared" si="16"/>
        <v>0</v>
      </c>
      <c r="O63" s="16">
        <f>N63-$N$59</f>
        <v>-3.2060185185185004E-3</v>
      </c>
      <c r="P63" s="16">
        <f t="shared" si="17"/>
        <v>0</v>
      </c>
    </row>
    <row r="64" spans="1:16" ht="15" hidden="1" x14ac:dyDescent="0.25">
      <c r="A64" s="10">
        <v>6</v>
      </c>
      <c r="B64" s="11">
        <v>26</v>
      </c>
      <c r="C64" s="12"/>
      <c r="D64" s="13"/>
      <c r="E64" s="14"/>
      <c r="F64" s="15"/>
      <c r="G64" s="15"/>
      <c r="H64" s="15"/>
      <c r="I64" s="15"/>
      <c r="J64" s="16"/>
      <c r="K64" s="16">
        <f t="shared" si="13"/>
        <v>0</v>
      </c>
      <c r="L64" s="16">
        <f t="shared" si="14"/>
        <v>0</v>
      </c>
      <c r="M64" s="16">
        <f t="shared" si="15"/>
        <v>0</v>
      </c>
      <c r="N64" s="16">
        <f t="shared" si="16"/>
        <v>0</v>
      </c>
      <c r="O64" s="16">
        <f>N64-$N$59</f>
        <v>-3.2060185185185004E-3</v>
      </c>
      <c r="P64" s="16">
        <f t="shared" si="17"/>
        <v>0</v>
      </c>
    </row>
    <row r="65" spans="1:16" ht="15" hidden="1" x14ac:dyDescent="0.25">
      <c r="A65" s="10">
        <v>7</v>
      </c>
      <c r="B65" s="11">
        <v>27</v>
      </c>
      <c r="C65" s="17"/>
      <c r="D65" s="13"/>
      <c r="E65" s="14"/>
      <c r="F65" s="15"/>
      <c r="G65" s="15"/>
      <c r="H65" s="15"/>
      <c r="I65" s="15"/>
      <c r="J65" s="16"/>
      <c r="K65" s="16">
        <f t="shared" si="13"/>
        <v>0</v>
      </c>
      <c r="L65" s="16">
        <f t="shared" si="14"/>
        <v>0</v>
      </c>
      <c r="M65" s="16">
        <f t="shared" si="15"/>
        <v>0</v>
      </c>
      <c r="N65" s="16">
        <f t="shared" si="16"/>
        <v>0</v>
      </c>
      <c r="O65" s="16">
        <f t="shared" ref="O65:O78" si="18">N65-$N$11</f>
        <v>-2.98611111111111E-3</v>
      </c>
      <c r="P65" s="16">
        <f t="shared" si="17"/>
        <v>0</v>
      </c>
    </row>
    <row r="66" spans="1:16" ht="15" hidden="1" x14ac:dyDescent="0.25">
      <c r="A66" s="10">
        <v>8</v>
      </c>
      <c r="B66" s="11">
        <v>28</v>
      </c>
      <c r="C66" s="17"/>
      <c r="D66" s="13"/>
      <c r="E66" s="14"/>
      <c r="F66" s="15"/>
      <c r="G66" s="15"/>
      <c r="H66" s="15"/>
      <c r="I66" s="15"/>
      <c r="J66" s="16"/>
      <c r="K66" s="16">
        <f t="shared" si="13"/>
        <v>0</v>
      </c>
      <c r="L66" s="16">
        <f t="shared" si="14"/>
        <v>0</v>
      </c>
      <c r="M66" s="16">
        <f t="shared" si="15"/>
        <v>0</v>
      </c>
      <c r="N66" s="16">
        <f t="shared" si="16"/>
        <v>0</v>
      </c>
      <c r="O66" s="16">
        <f t="shared" si="18"/>
        <v>-2.98611111111111E-3</v>
      </c>
      <c r="P66" s="16">
        <f t="shared" si="17"/>
        <v>0</v>
      </c>
    </row>
    <row r="67" spans="1:16" ht="15" hidden="1" x14ac:dyDescent="0.25">
      <c r="A67" s="10">
        <v>9</v>
      </c>
      <c r="B67" s="11">
        <v>29</v>
      </c>
      <c r="C67" s="17"/>
      <c r="D67" s="13"/>
      <c r="E67" s="14"/>
      <c r="F67" s="15"/>
      <c r="G67" s="15"/>
      <c r="H67" s="15"/>
      <c r="I67" s="15"/>
      <c r="J67" s="16"/>
      <c r="K67" s="16">
        <f t="shared" si="13"/>
        <v>0</v>
      </c>
      <c r="L67" s="16">
        <f t="shared" si="14"/>
        <v>0</v>
      </c>
      <c r="M67" s="16">
        <f t="shared" si="15"/>
        <v>0</v>
      </c>
      <c r="N67" s="16">
        <f t="shared" si="16"/>
        <v>0</v>
      </c>
      <c r="O67" s="16">
        <f t="shared" si="18"/>
        <v>-2.98611111111111E-3</v>
      </c>
      <c r="P67" s="16">
        <f t="shared" si="17"/>
        <v>0</v>
      </c>
    </row>
    <row r="68" spans="1:16" ht="15" hidden="1" x14ac:dyDescent="0.25">
      <c r="A68" s="10">
        <v>10</v>
      </c>
      <c r="B68" s="11">
        <v>30</v>
      </c>
      <c r="C68" s="17"/>
      <c r="D68" s="17"/>
      <c r="E68" s="14"/>
      <c r="F68" s="15"/>
      <c r="G68" s="15"/>
      <c r="H68" s="15"/>
      <c r="I68" s="15"/>
      <c r="J68" s="16"/>
      <c r="K68" s="16">
        <f t="shared" si="13"/>
        <v>0</v>
      </c>
      <c r="L68" s="16">
        <f t="shared" si="14"/>
        <v>0</v>
      </c>
      <c r="M68" s="16">
        <f t="shared" si="15"/>
        <v>0</v>
      </c>
      <c r="N68" s="16">
        <f t="shared" si="16"/>
        <v>0</v>
      </c>
      <c r="O68" s="16">
        <f t="shared" si="18"/>
        <v>-2.98611111111111E-3</v>
      </c>
      <c r="P68" s="16">
        <f t="shared" si="17"/>
        <v>0</v>
      </c>
    </row>
    <row r="69" spans="1:16" ht="15" hidden="1" x14ac:dyDescent="0.25">
      <c r="A69" s="10">
        <v>11</v>
      </c>
      <c r="B69" s="11"/>
      <c r="C69" s="17"/>
      <c r="D69" s="17"/>
      <c r="E69" s="14"/>
      <c r="F69" s="15"/>
      <c r="G69" s="15"/>
      <c r="H69" s="15"/>
      <c r="I69" s="15"/>
      <c r="J69" s="16"/>
      <c r="K69" s="16">
        <f t="shared" si="13"/>
        <v>0</v>
      </c>
      <c r="L69" s="16">
        <f t="shared" si="14"/>
        <v>0</v>
      </c>
      <c r="M69" s="16">
        <f t="shared" si="15"/>
        <v>0</v>
      </c>
      <c r="N69" s="16">
        <f t="shared" si="16"/>
        <v>0</v>
      </c>
      <c r="O69" s="16">
        <f t="shared" si="18"/>
        <v>-2.98611111111111E-3</v>
      </c>
      <c r="P69" s="16">
        <f t="shared" si="17"/>
        <v>0</v>
      </c>
    </row>
    <row r="70" spans="1:16" ht="15" hidden="1" x14ac:dyDescent="0.25">
      <c r="A70" s="10">
        <v>12</v>
      </c>
      <c r="B70" s="11"/>
      <c r="C70" s="17"/>
      <c r="D70" s="17"/>
      <c r="E70" s="14"/>
      <c r="F70" s="15"/>
      <c r="G70" s="15"/>
      <c r="H70" s="15"/>
      <c r="I70" s="15"/>
      <c r="J70" s="16"/>
      <c r="K70" s="16">
        <f t="shared" si="13"/>
        <v>0</v>
      </c>
      <c r="L70" s="16">
        <f t="shared" si="14"/>
        <v>0</v>
      </c>
      <c r="M70" s="16">
        <f t="shared" si="15"/>
        <v>0</v>
      </c>
      <c r="N70" s="16">
        <f t="shared" si="16"/>
        <v>0</v>
      </c>
      <c r="O70" s="16">
        <f t="shared" si="18"/>
        <v>-2.98611111111111E-3</v>
      </c>
      <c r="P70" s="16">
        <f t="shared" si="17"/>
        <v>0</v>
      </c>
    </row>
    <row r="71" spans="1:16" ht="15" hidden="1" x14ac:dyDescent="0.25">
      <c r="A71" s="10">
        <v>13</v>
      </c>
      <c r="B71" s="11"/>
      <c r="C71" s="17"/>
      <c r="D71" s="17"/>
      <c r="E71" s="14"/>
      <c r="F71" s="15"/>
      <c r="G71" s="15"/>
      <c r="H71" s="15"/>
      <c r="I71" s="15"/>
      <c r="J71" s="16"/>
      <c r="K71" s="16">
        <f t="shared" si="13"/>
        <v>0</v>
      </c>
      <c r="L71" s="16">
        <f t="shared" si="14"/>
        <v>0</v>
      </c>
      <c r="M71" s="16">
        <f t="shared" si="15"/>
        <v>0</v>
      </c>
      <c r="N71" s="16">
        <f t="shared" si="16"/>
        <v>0</v>
      </c>
      <c r="O71" s="16">
        <f t="shared" si="18"/>
        <v>-2.98611111111111E-3</v>
      </c>
      <c r="P71" s="16">
        <f t="shared" si="17"/>
        <v>0</v>
      </c>
    </row>
    <row r="72" spans="1:16" ht="15" hidden="1" x14ac:dyDescent="0.25">
      <c r="A72" s="10">
        <v>14</v>
      </c>
      <c r="B72" s="11"/>
      <c r="C72" s="17"/>
      <c r="D72" s="17"/>
      <c r="E72" s="14"/>
      <c r="F72" s="15"/>
      <c r="G72" s="15"/>
      <c r="H72" s="15"/>
      <c r="I72" s="15"/>
      <c r="J72" s="16"/>
      <c r="K72" s="16">
        <f t="shared" si="13"/>
        <v>0</v>
      </c>
      <c r="L72" s="16">
        <f t="shared" si="14"/>
        <v>0</v>
      </c>
      <c r="M72" s="16">
        <f t="shared" si="15"/>
        <v>0</v>
      </c>
      <c r="N72" s="16">
        <f t="shared" si="16"/>
        <v>0</v>
      </c>
      <c r="O72" s="16">
        <f t="shared" si="18"/>
        <v>-2.98611111111111E-3</v>
      </c>
      <c r="P72" s="16">
        <f t="shared" si="17"/>
        <v>0</v>
      </c>
    </row>
    <row r="73" spans="1:16" ht="15" hidden="1" x14ac:dyDescent="0.25">
      <c r="A73" s="10">
        <v>15</v>
      </c>
      <c r="B73" s="11"/>
      <c r="C73" s="17"/>
      <c r="D73" s="17"/>
      <c r="E73" s="14"/>
      <c r="F73" s="15"/>
      <c r="G73" s="15"/>
      <c r="H73" s="15"/>
      <c r="I73" s="15"/>
      <c r="J73" s="16"/>
      <c r="K73" s="16">
        <f t="shared" si="13"/>
        <v>0</v>
      </c>
      <c r="L73" s="16">
        <f t="shared" si="14"/>
        <v>0</v>
      </c>
      <c r="M73" s="16">
        <f t="shared" si="15"/>
        <v>0</v>
      </c>
      <c r="N73" s="16">
        <f t="shared" si="16"/>
        <v>0</v>
      </c>
      <c r="O73" s="16">
        <f t="shared" si="18"/>
        <v>-2.98611111111111E-3</v>
      </c>
      <c r="P73" s="16">
        <f t="shared" si="17"/>
        <v>0</v>
      </c>
    </row>
    <row r="74" spans="1:16" ht="15" hidden="1" x14ac:dyDescent="0.25">
      <c r="A74" s="10">
        <v>16</v>
      </c>
      <c r="B74" s="11"/>
      <c r="C74" s="17"/>
      <c r="D74" s="17"/>
      <c r="E74" s="14"/>
      <c r="F74" s="15"/>
      <c r="G74" s="15"/>
      <c r="H74" s="15"/>
      <c r="I74" s="15"/>
      <c r="J74" s="16"/>
      <c r="K74" s="16">
        <f t="shared" si="13"/>
        <v>0</v>
      </c>
      <c r="L74" s="16">
        <f t="shared" si="14"/>
        <v>0</v>
      </c>
      <c r="M74" s="16">
        <f t="shared" si="15"/>
        <v>0</v>
      </c>
      <c r="N74" s="16">
        <f t="shared" si="16"/>
        <v>0</v>
      </c>
      <c r="O74" s="16">
        <f t="shared" si="18"/>
        <v>-2.98611111111111E-3</v>
      </c>
      <c r="P74" s="16">
        <f t="shared" si="17"/>
        <v>0</v>
      </c>
    </row>
    <row r="75" spans="1:16" ht="15" hidden="1" x14ac:dyDescent="0.25">
      <c r="A75" s="10">
        <v>17</v>
      </c>
      <c r="B75" s="11"/>
      <c r="C75" s="17"/>
      <c r="D75" s="17"/>
      <c r="E75" s="14"/>
      <c r="F75" s="15"/>
      <c r="G75" s="15"/>
      <c r="H75" s="15"/>
      <c r="I75" s="15"/>
      <c r="J75" s="16"/>
      <c r="K75" s="16">
        <f t="shared" si="13"/>
        <v>0</v>
      </c>
      <c r="L75" s="16">
        <f t="shared" si="14"/>
        <v>0</v>
      </c>
      <c r="M75" s="16">
        <f t="shared" si="15"/>
        <v>0</v>
      </c>
      <c r="N75" s="16">
        <f t="shared" si="16"/>
        <v>0</v>
      </c>
      <c r="O75" s="16">
        <f t="shared" si="18"/>
        <v>-2.98611111111111E-3</v>
      </c>
      <c r="P75" s="16">
        <f t="shared" si="17"/>
        <v>0</v>
      </c>
    </row>
    <row r="76" spans="1:16" ht="15" hidden="1" x14ac:dyDescent="0.25">
      <c r="A76" s="10">
        <v>18</v>
      </c>
      <c r="B76" s="11"/>
      <c r="C76" s="17"/>
      <c r="D76" s="17"/>
      <c r="E76" s="14"/>
      <c r="F76" s="15"/>
      <c r="G76" s="15"/>
      <c r="H76" s="15"/>
      <c r="I76" s="15"/>
      <c r="J76" s="16"/>
      <c r="K76" s="16">
        <f t="shared" si="13"/>
        <v>0</v>
      </c>
      <c r="L76" s="16">
        <f t="shared" si="14"/>
        <v>0</v>
      </c>
      <c r="M76" s="16">
        <f t="shared" si="15"/>
        <v>0</v>
      </c>
      <c r="N76" s="16">
        <f t="shared" si="16"/>
        <v>0</v>
      </c>
      <c r="O76" s="16">
        <f t="shared" si="18"/>
        <v>-2.98611111111111E-3</v>
      </c>
      <c r="P76" s="16">
        <f t="shared" si="17"/>
        <v>0</v>
      </c>
    </row>
    <row r="77" spans="1:16" ht="15" hidden="1" x14ac:dyDescent="0.25">
      <c r="A77" s="10">
        <v>19</v>
      </c>
      <c r="B77" s="11"/>
      <c r="C77" s="17"/>
      <c r="D77" s="17"/>
      <c r="E77" s="14"/>
      <c r="F77" s="15"/>
      <c r="G77" s="15"/>
      <c r="H77" s="15"/>
      <c r="I77" s="15"/>
      <c r="J77" s="16"/>
      <c r="K77" s="16">
        <f t="shared" si="13"/>
        <v>0</v>
      </c>
      <c r="L77" s="16">
        <f t="shared" si="14"/>
        <v>0</v>
      </c>
      <c r="M77" s="16">
        <f t="shared" si="15"/>
        <v>0</v>
      </c>
      <c r="N77" s="16">
        <f t="shared" si="16"/>
        <v>0</v>
      </c>
      <c r="O77" s="16">
        <f t="shared" si="18"/>
        <v>-2.98611111111111E-3</v>
      </c>
      <c r="P77" s="16">
        <f t="shared" si="17"/>
        <v>0</v>
      </c>
    </row>
    <row r="78" spans="1:16" ht="15" hidden="1" x14ac:dyDescent="0.25">
      <c r="A78" s="10">
        <v>20</v>
      </c>
      <c r="B78" s="11"/>
      <c r="C78" s="17"/>
      <c r="D78" s="17"/>
      <c r="E78" s="14"/>
      <c r="F78" s="15"/>
      <c r="G78" s="15"/>
      <c r="H78" s="15"/>
      <c r="I78" s="15"/>
      <c r="J78" s="16"/>
      <c r="K78" s="16">
        <f t="shared" si="13"/>
        <v>0</v>
      </c>
      <c r="L78" s="16">
        <f t="shared" si="14"/>
        <v>0</v>
      </c>
      <c r="M78" s="16">
        <f t="shared" si="15"/>
        <v>0</v>
      </c>
      <c r="N78" s="16">
        <f t="shared" si="16"/>
        <v>0</v>
      </c>
      <c r="O78" s="16">
        <f t="shared" si="18"/>
        <v>-2.98611111111111E-3</v>
      </c>
      <c r="P78" s="16">
        <f t="shared" si="17"/>
        <v>0</v>
      </c>
    </row>
    <row r="79" spans="1:16" x14ac:dyDescent="0.25"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ht="17.399999999999999" x14ac:dyDescent="0.3">
      <c r="A80" s="5" t="s">
        <v>2</v>
      </c>
      <c r="B80" s="6" t="str">
        <f>B56</f>
        <v>2. - 3. tř.</v>
      </c>
      <c r="C80" s="7"/>
      <c r="D80" t="s">
        <v>33</v>
      </c>
    </row>
    <row r="82" spans="1:16" x14ac:dyDescent="0.25">
      <c r="A82" s="8" t="s">
        <v>5</v>
      </c>
      <c r="B82" s="9" t="s">
        <v>6</v>
      </c>
      <c r="C82" s="8" t="s">
        <v>7</v>
      </c>
      <c r="D82" s="8" t="s">
        <v>8</v>
      </c>
      <c r="E82" s="8"/>
      <c r="F82" s="9" t="s">
        <v>9</v>
      </c>
      <c r="G82" s="9" t="s">
        <v>10</v>
      </c>
      <c r="H82" s="9" t="s">
        <v>11</v>
      </c>
      <c r="I82" s="9" t="s">
        <v>12</v>
      </c>
      <c r="J82" s="9"/>
      <c r="K82" s="9" t="s">
        <v>13</v>
      </c>
      <c r="L82" s="9" t="s">
        <v>14</v>
      </c>
      <c r="M82" s="9" t="s">
        <v>15</v>
      </c>
      <c r="N82" s="9" t="s">
        <v>16</v>
      </c>
      <c r="O82" s="9" t="s">
        <v>17</v>
      </c>
      <c r="P82" s="9" t="s">
        <v>18</v>
      </c>
    </row>
    <row r="83" spans="1:16" ht="15" x14ac:dyDescent="0.25">
      <c r="A83" s="10">
        <v>1</v>
      </c>
      <c r="B83" s="11">
        <v>32</v>
      </c>
      <c r="C83" s="12" t="s">
        <v>55</v>
      </c>
      <c r="D83" s="13" t="s">
        <v>56</v>
      </c>
      <c r="E83" s="14"/>
      <c r="F83" s="15">
        <v>2.5231481481481501E-2</v>
      </c>
      <c r="G83" s="15">
        <v>2.5717592592592601E-2</v>
      </c>
      <c r="H83" s="15">
        <v>2.7106481481481499E-2</v>
      </c>
      <c r="I83" s="15">
        <v>2.82175925925926E-2</v>
      </c>
      <c r="J83" s="16"/>
      <c r="K83" s="16">
        <f t="shared" ref="K83:K98" si="19">G83-F83</f>
        <v>4.8611111111110036E-4</v>
      </c>
      <c r="L83" s="16">
        <f t="shared" ref="L83:L98" si="20">H83-G83</f>
        <v>1.3888888888888978E-3</v>
      </c>
      <c r="M83" s="16">
        <f t="shared" ref="M83:M98" si="21">I83-H83</f>
        <v>1.1111111111111009E-3</v>
      </c>
      <c r="N83" s="16">
        <f t="shared" ref="N83:N98" si="22">I83-F83</f>
        <v>2.9861111111110991E-3</v>
      </c>
      <c r="O83" s="16"/>
      <c r="P83" s="16"/>
    </row>
    <row r="84" spans="1:16" ht="15" x14ac:dyDescent="0.25">
      <c r="A84" s="10">
        <v>2</v>
      </c>
      <c r="B84" s="11">
        <v>31</v>
      </c>
      <c r="C84" s="12" t="s">
        <v>57</v>
      </c>
      <c r="D84" s="13" t="s">
        <v>58</v>
      </c>
      <c r="E84" s="14"/>
      <c r="F84" s="15">
        <v>2.4305555555555601E-2</v>
      </c>
      <c r="G84" s="15">
        <v>2.54976851851852E-2</v>
      </c>
      <c r="H84" s="15">
        <v>2.7060185185185201E-2</v>
      </c>
      <c r="I84" s="15">
        <v>2.8275462962962999E-2</v>
      </c>
      <c r="J84" s="16"/>
      <c r="K84" s="16">
        <f t="shared" si="19"/>
        <v>1.1921296296295986E-3</v>
      </c>
      <c r="L84" s="16">
        <f t="shared" si="20"/>
        <v>1.5625000000000014E-3</v>
      </c>
      <c r="M84" s="16">
        <f t="shared" si="21"/>
        <v>1.2152777777777977E-3</v>
      </c>
      <c r="N84" s="16">
        <f t="shared" si="22"/>
        <v>3.9699074074073977E-3</v>
      </c>
      <c r="O84" s="16">
        <f t="shared" ref="O84:O98" si="23">N84-$N$83</f>
        <v>9.8379629629629858E-4</v>
      </c>
      <c r="P84" s="16">
        <f t="shared" ref="P84:P98" si="24">N84-N83</f>
        <v>9.8379629629629858E-4</v>
      </c>
    </row>
    <row r="85" spans="1:16" ht="15" hidden="1" x14ac:dyDescent="0.25">
      <c r="A85" s="10">
        <v>3</v>
      </c>
      <c r="B85" s="11">
        <v>33</v>
      </c>
      <c r="C85" s="17"/>
      <c r="D85" s="13"/>
      <c r="E85" s="14"/>
      <c r="F85" s="15"/>
      <c r="G85" s="15"/>
      <c r="H85" s="15"/>
      <c r="I85" s="15"/>
      <c r="J85" s="16"/>
      <c r="K85" s="16">
        <f t="shared" si="19"/>
        <v>0</v>
      </c>
      <c r="L85" s="16">
        <f t="shared" si="20"/>
        <v>0</v>
      </c>
      <c r="M85" s="16">
        <f t="shared" si="21"/>
        <v>0</v>
      </c>
      <c r="N85" s="16">
        <f t="shared" si="22"/>
        <v>0</v>
      </c>
      <c r="O85" s="16">
        <f t="shared" si="23"/>
        <v>-2.9861111111110991E-3</v>
      </c>
      <c r="P85" s="16">
        <f t="shared" si="24"/>
        <v>-3.9699074074073977E-3</v>
      </c>
    </row>
    <row r="86" spans="1:16" ht="15" hidden="1" x14ac:dyDescent="0.25">
      <c r="A86" s="10">
        <v>4</v>
      </c>
      <c r="B86" s="11">
        <v>34</v>
      </c>
      <c r="C86" s="12"/>
      <c r="D86" s="13"/>
      <c r="E86" s="14"/>
      <c r="F86" s="15"/>
      <c r="G86" s="15"/>
      <c r="H86" s="15"/>
      <c r="I86" s="15"/>
      <c r="J86" s="16"/>
      <c r="K86" s="16">
        <f t="shared" si="19"/>
        <v>0</v>
      </c>
      <c r="L86" s="16">
        <f t="shared" si="20"/>
        <v>0</v>
      </c>
      <c r="M86" s="16">
        <f t="shared" si="21"/>
        <v>0</v>
      </c>
      <c r="N86" s="16">
        <f t="shared" si="22"/>
        <v>0</v>
      </c>
      <c r="O86" s="16">
        <f t="shared" si="23"/>
        <v>-2.9861111111110991E-3</v>
      </c>
      <c r="P86" s="16">
        <f t="shared" si="24"/>
        <v>0</v>
      </c>
    </row>
    <row r="87" spans="1:16" ht="15" hidden="1" x14ac:dyDescent="0.25">
      <c r="A87" s="10">
        <v>5</v>
      </c>
      <c r="B87" s="11">
        <v>35</v>
      </c>
      <c r="C87" s="12"/>
      <c r="D87" s="13"/>
      <c r="E87" s="14"/>
      <c r="F87" s="15"/>
      <c r="G87" s="15"/>
      <c r="H87" s="15"/>
      <c r="I87" s="15"/>
      <c r="J87" s="16"/>
      <c r="K87" s="16">
        <f t="shared" si="19"/>
        <v>0</v>
      </c>
      <c r="L87" s="16">
        <f t="shared" si="20"/>
        <v>0</v>
      </c>
      <c r="M87" s="16">
        <f t="shared" si="21"/>
        <v>0</v>
      </c>
      <c r="N87" s="16">
        <f t="shared" si="22"/>
        <v>0</v>
      </c>
      <c r="O87" s="16">
        <f t="shared" si="23"/>
        <v>-2.9861111111110991E-3</v>
      </c>
      <c r="P87" s="16">
        <f t="shared" si="24"/>
        <v>0</v>
      </c>
    </row>
    <row r="88" spans="1:16" ht="15" hidden="1" x14ac:dyDescent="0.25">
      <c r="A88" s="10">
        <v>6</v>
      </c>
      <c r="B88" s="11">
        <v>36</v>
      </c>
      <c r="C88" s="12"/>
      <c r="D88" s="13"/>
      <c r="E88" s="14"/>
      <c r="F88" s="15"/>
      <c r="G88" s="15"/>
      <c r="H88" s="15"/>
      <c r="I88" s="15"/>
      <c r="J88" s="16"/>
      <c r="K88" s="16">
        <f t="shared" si="19"/>
        <v>0</v>
      </c>
      <c r="L88" s="16">
        <f t="shared" si="20"/>
        <v>0</v>
      </c>
      <c r="M88" s="16">
        <f t="shared" si="21"/>
        <v>0</v>
      </c>
      <c r="N88" s="16">
        <f t="shared" si="22"/>
        <v>0</v>
      </c>
      <c r="O88" s="16">
        <f t="shared" si="23"/>
        <v>-2.9861111111110991E-3</v>
      </c>
      <c r="P88" s="16">
        <f t="shared" si="24"/>
        <v>0</v>
      </c>
    </row>
    <row r="89" spans="1:16" ht="15" hidden="1" x14ac:dyDescent="0.25">
      <c r="A89" s="10">
        <v>7</v>
      </c>
      <c r="B89" s="11">
        <v>37</v>
      </c>
      <c r="C89" s="12"/>
      <c r="D89" s="13"/>
      <c r="E89" s="14"/>
      <c r="F89" s="15"/>
      <c r="G89" s="15"/>
      <c r="H89" s="15"/>
      <c r="I89" s="15"/>
      <c r="J89" s="16"/>
      <c r="K89" s="16">
        <f t="shared" si="19"/>
        <v>0</v>
      </c>
      <c r="L89" s="16">
        <f t="shared" si="20"/>
        <v>0</v>
      </c>
      <c r="M89" s="16">
        <f t="shared" si="21"/>
        <v>0</v>
      </c>
      <c r="N89" s="16">
        <f t="shared" si="22"/>
        <v>0</v>
      </c>
      <c r="O89" s="16">
        <f t="shared" si="23"/>
        <v>-2.9861111111110991E-3</v>
      </c>
      <c r="P89" s="16">
        <f t="shared" si="24"/>
        <v>0</v>
      </c>
    </row>
    <row r="90" spans="1:16" ht="15" hidden="1" x14ac:dyDescent="0.25">
      <c r="A90" s="10">
        <v>8</v>
      </c>
      <c r="B90" s="11">
        <v>38</v>
      </c>
      <c r="C90" s="12"/>
      <c r="D90" s="13"/>
      <c r="E90" s="14"/>
      <c r="F90" s="15"/>
      <c r="G90" s="15"/>
      <c r="H90" s="15"/>
      <c r="I90" s="15"/>
      <c r="J90" s="16"/>
      <c r="K90" s="16">
        <f t="shared" si="19"/>
        <v>0</v>
      </c>
      <c r="L90" s="16">
        <f t="shared" si="20"/>
        <v>0</v>
      </c>
      <c r="M90" s="16">
        <f t="shared" si="21"/>
        <v>0</v>
      </c>
      <c r="N90" s="16">
        <f t="shared" si="22"/>
        <v>0</v>
      </c>
      <c r="O90" s="16">
        <f t="shared" si="23"/>
        <v>-2.9861111111110991E-3</v>
      </c>
      <c r="P90" s="16">
        <f t="shared" si="24"/>
        <v>0</v>
      </c>
    </row>
    <row r="91" spans="1:16" ht="15" hidden="1" x14ac:dyDescent="0.25">
      <c r="A91" s="10">
        <v>9</v>
      </c>
      <c r="B91" s="11">
        <v>39</v>
      </c>
      <c r="C91" s="12"/>
      <c r="D91" s="13"/>
      <c r="E91" s="14"/>
      <c r="F91" s="15"/>
      <c r="G91" s="15"/>
      <c r="H91" s="15"/>
      <c r="I91" s="15"/>
      <c r="J91" s="16"/>
      <c r="K91" s="16">
        <f t="shared" si="19"/>
        <v>0</v>
      </c>
      <c r="L91" s="16">
        <f t="shared" si="20"/>
        <v>0</v>
      </c>
      <c r="M91" s="16">
        <f t="shared" si="21"/>
        <v>0</v>
      </c>
      <c r="N91" s="16">
        <f t="shared" si="22"/>
        <v>0</v>
      </c>
      <c r="O91" s="16">
        <f t="shared" si="23"/>
        <v>-2.9861111111110991E-3</v>
      </c>
      <c r="P91" s="16">
        <f t="shared" si="24"/>
        <v>0</v>
      </c>
    </row>
    <row r="92" spans="1:16" ht="15" hidden="1" x14ac:dyDescent="0.25">
      <c r="A92" s="10">
        <v>10</v>
      </c>
      <c r="B92" s="11">
        <v>40</v>
      </c>
      <c r="C92" s="12"/>
      <c r="D92" s="13"/>
      <c r="E92" s="14"/>
      <c r="F92" s="15"/>
      <c r="G92" s="15"/>
      <c r="H92" s="15"/>
      <c r="I92" s="15"/>
      <c r="J92" s="16"/>
      <c r="K92" s="16">
        <f t="shared" si="19"/>
        <v>0</v>
      </c>
      <c r="L92" s="16">
        <f t="shared" si="20"/>
        <v>0</v>
      </c>
      <c r="M92" s="16">
        <f t="shared" si="21"/>
        <v>0</v>
      </c>
      <c r="N92" s="16">
        <f t="shared" si="22"/>
        <v>0</v>
      </c>
      <c r="O92" s="16">
        <f t="shared" si="23"/>
        <v>-2.9861111111110991E-3</v>
      </c>
      <c r="P92" s="16">
        <f t="shared" si="24"/>
        <v>0</v>
      </c>
    </row>
    <row r="93" spans="1:16" ht="15" hidden="1" x14ac:dyDescent="0.25">
      <c r="A93" s="10">
        <v>11</v>
      </c>
      <c r="B93" s="11"/>
      <c r="C93" s="12"/>
      <c r="D93" s="13"/>
      <c r="E93" s="14"/>
      <c r="F93" s="15"/>
      <c r="G93" s="15"/>
      <c r="H93" s="15"/>
      <c r="I93" s="15"/>
      <c r="J93" s="16"/>
      <c r="K93" s="16">
        <f t="shared" si="19"/>
        <v>0</v>
      </c>
      <c r="L93" s="16">
        <f t="shared" si="20"/>
        <v>0</v>
      </c>
      <c r="M93" s="16">
        <f t="shared" si="21"/>
        <v>0</v>
      </c>
      <c r="N93" s="16">
        <f t="shared" si="22"/>
        <v>0</v>
      </c>
      <c r="O93" s="16">
        <f t="shared" si="23"/>
        <v>-2.9861111111110991E-3</v>
      </c>
      <c r="P93" s="16">
        <f t="shared" si="24"/>
        <v>0</v>
      </c>
    </row>
    <row r="94" spans="1:16" ht="15" hidden="1" x14ac:dyDescent="0.25">
      <c r="A94" s="10">
        <v>12</v>
      </c>
      <c r="B94" s="11"/>
      <c r="C94" s="12"/>
      <c r="D94" s="13"/>
      <c r="E94" s="14"/>
      <c r="F94" s="15"/>
      <c r="G94" s="15"/>
      <c r="H94" s="15"/>
      <c r="I94" s="15"/>
      <c r="J94" s="16"/>
      <c r="K94" s="16">
        <f t="shared" si="19"/>
        <v>0</v>
      </c>
      <c r="L94" s="16">
        <f t="shared" si="20"/>
        <v>0</v>
      </c>
      <c r="M94" s="16">
        <f t="shared" si="21"/>
        <v>0</v>
      </c>
      <c r="N94" s="16">
        <f t="shared" si="22"/>
        <v>0</v>
      </c>
      <c r="O94" s="16">
        <f t="shared" si="23"/>
        <v>-2.9861111111110991E-3</v>
      </c>
      <c r="P94" s="16">
        <f t="shared" si="24"/>
        <v>0</v>
      </c>
    </row>
    <row r="95" spans="1:16" ht="15" hidden="1" x14ac:dyDescent="0.25">
      <c r="A95" s="10">
        <v>13</v>
      </c>
      <c r="B95" s="11"/>
      <c r="C95" s="12"/>
      <c r="D95" s="13"/>
      <c r="E95" s="14"/>
      <c r="F95" s="15"/>
      <c r="G95" s="15"/>
      <c r="H95" s="15"/>
      <c r="I95" s="15"/>
      <c r="J95" s="16"/>
      <c r="K95" s="16">
        <f t="shared" si="19"/>
        <v>0</v>
      </c>
      <c r="L95" s="16">
        <f t="shared" si="20"/>
        <v>0</v>
      </c>
      <c r="M95" s="16">
        <f t="shared" si="21"/>
        <v>0</v>
      </c>
      <c r="N95" s="16">
        <f t="shared" si="22"/>
        <v>0</v>
      </c>
      <c r="O95" s="16">
        <f t="shared" si="23"/>
        <v>-2.9861111111110991E-3</v>
      </c>
      <c r="P95" s="16">
        <f t="shared" si="24"/>
        <v>0</v>
      </c>
    </row>
    <row r="96" spans="1:16" ht="15" hidden="1" x14ac:dyDescent="0.25">
      <c r="A96" s="10">
        <v>14</v>
      </c>
      <c r="B96" s="11"/>
      <c r="C96" s="12"/>
      <c r="D96" s="13"/>
      <c r="E96" s="14"/>
      <c r="F96" s="15"/>
      <c r="G96" s="15"/>
      <c r="H96" s="15"/>
      <c r="I96" s="15"/>
      <c r="J96" s="16"/>
      <c r="K96" s="16">
        <f t="shared" si="19"/>
        <v>0</v>
      </c>
      <c r="L96" s="16">
        <f t="shared" si="20"/>
        <v>0</v>
      </c>
      <c r="M96" s="16">
        <f t="shared" si="21"/>
        <v>0</v>
      </c>
      <c r="N96" s="16">
        <f t="shared" si="22"/>
        <v>0</v>
      </c>
      <c r="O96" s="16">
        <f t="shared" si="23"/>
        <v>-2.9861111111110991E-3</v>
      </c>
      <c r="P96" s="16">
        <f t="shared" si="24"/>
        <v>0</v>
      </c>
    </row>
    <row r="97" spans="1:16" ht="15" hidden="1" x14ac:dyDescent="0.25">
      <c r="A97" s="10">
        <v>15</v>
      </c>
      <c r="B97" s="11"/>
      <c r="C97" s="12"/>
      <c r="D97" s="13"/>
      <c r="E97" s="14"/>
      <c r="F97" s="15"/>
      <c r="G97" s="15"/>
      <c r="H97" s="15"/>
      <c r="I97" s="15"/>
      <c r="J97" s="16"/>
      <c r="K97" s="16">
        <f t="shared" si="19"/>
        <v>0</v>
      </c>
      <c r="L97" s="16">
        <f t="shared" si="20"/>
        <v>0</v>
      </c>
      <c r="M97" s="16">
        <f t="shared" si="21"/>
        <v>0</v>
      </c>
      <c r="N97" s="16">
        <f t="shared" si="22"/>
        <v>0</v>
      </c>
      <c r="O97" s="16">
        <f t="shared" si="23"/>
        <v>-2.9861111111110991E-3</v>
      </c>
      <c r="P97" s="16">
        <f t="shared" si="24"/>
        <v>0</v>
      </c>
    </row>
    <row r="98" spans="1:16" ht="15" hidden="1" x14ac:dyDescent="0.25">
      <c r="A98" s="10">
        <v>16</v>
      </c>
      <c r="B98" s="11"/>
      <c r="C98" s="12"/>
      <c r="D98" s="13"/>
      <c r="E98" s="14"/>
      <c r="F98" s="15"/>
      <c r="G98" s="15"/>
      <c r="H98" s="15"/>
      <c r="I98" s="15"/>
      <c r="J98" s="16"/>
      <c r="K98" s="16">
        <f t="shared" si="19"/>
        <v>0</v>
      </c>
      <c r="L98" s="16">
        <f t="shared" si="20"/>
        <v>0</v>
      </c>
      <c r="M98" s="16">
        <f t="shared" si="21"/>
        <v>0</v>
      </c>
      <c r="N98" s="16">
        <f t="shared" si="22"/>
        <v>0</v>
      </c>
      <c r="O98" s="16">
        <f t="shared" si="23"/>
        <v>-2.9861111111110991E-3</v>
      </c>
      <c r="P98" s="16">
        <f t="shared" si="24"/>
        <v>0</v>
      </c>
    </row>
    <row r="100" spans="1:16" ht="17.399999999999999" x14ac:dyDescent="0.3">
      <c r="A100" s="5" t="s">
        <v>2</v>
      </c>
      <c r="B100" s="6" t="s">
        <v>59</v>
      </c>
      <c r="C100" s="7"/>
      <c r="D100" t="s">
        <v>4</v>
      </c>
    </row>
    <row r="102" spans="1:16" x14ac:dyDescent="0.25">
      <c r="A102" s="8" t="s">
        <v>5</v>
      </c>
      <c r="B102" s="9" t="s">
        <v>6</v>
      </c>
      <c r="C102" s="8" t="s">
        <v>7</v>
      </c>
      <c r="D102" s="8" t="s">
        <v>8</v>
      </c>
      <c r="E102" s="8"/>
      <c r="F102" s="9" t="s">
        <v>9</v>
      </c>
      <c r="G102" s="9" t="s">
        <v>10</v>
      </c>
      <c r="H102" s="9" t="s">
        <v>11</v>
      </c>
      <c r="I102" s="9" t="s">
        <v>12</v>
      </c>
      <c r="J102" s="9"/>
      <c r="K102" s="9" t="s">
        <v>13</v>
      </c>
      <c r="L102" s="9" t="s">
        <v>14</v>
      </c>
      <c r="M102" s="9" t="s">
        <v>15</v>
      </c>
      <c r="N102" s="9" t="s">
        <v>16</v>
      </c>
      <c r="O102" s="9" t="s">
        <v>17</v>
      </c>
      <c r="P102" s="9" t="s">
        <v>18</v>
      </c>
    </row>
    <row r="103" spans="1:16" ht="15" x14ac:dyDescent="0.25">
      <c r="A103" s="10">
        <v>1</v>
      </c>
      <c r="B103" s="11">
        <v>41</v>
      </c>
      <c r="C103" s="12" t="s">
        <v>60</v>
      </c>
      <c r="D103" s="13" t="s">
        <v>20</v>
      </c>
      <c r="E103" s="14"/>
      <c r="F103" s="15">
        <v>2.6388888888888899E-2</v>
      </c>
      <c r="G103" s="15">
        <v>2.7407407407407401E-2</v>
      </c>
      <c r="H103" s="15">
        <v>2.90856481481481E-2</v>
      </c>
      <c r="I103" s="15">
        <v>3.1296296296296301E-2</v>
      </c>
      <c r="J103" s="16"/>
      <c r="K103" s="16">
        <f t="shared" ref="K103:K122" si="25">G103-F103</f>
        <v>1.0185185185185019E-3</v>
      </c>
      <c r="L103" s="16">
        <f t="shared" ref="L103:L122" si="26">H103-G103</f>
        <v>1.6782407407406989E-3</v>
      </c>
      <c r="M103" s="16">
        <f t="shared" ref="M103:M122" si="27">I103-H103</f>
        <v>2.2106481481482011E-3</v>
      </c>
      <c r="N103" s="16">
        <f t="shared" ref="N103:N122" si="28">I103-F103</f>
        <v>4.907407407407402E-3</v>
      </c>
      <c r="O103" s="16"/>
      <c r="P103" s="16"/>
    </row>
    <row r="104" spans="1:16" ht="15" x14ac:dyDescent="0.25">
      <c r="A104" s="10">
        <v>2</v>
      </c>
      <c r="B104" s="11">
        <v>43</v>
      </c>
      <c r="C104" s="12" t="s">
        <v>29</v>
      </c>
      <c r="D104" s="13" t="s">
        <v>61</v>
      </c>
      <c r="E104" s="14"/>
      <c r="F104" s="15">
        <v>2.8935185185185199E-2</v>
      </c>
      <c r="G104" s="15">
        <v>3.0231481481481502E-2</v>
      </c>
      <c r="H104" s="15">
        <v>3.2152777777777801E-2</v>
      </c>
      <c r="I104" s="15">
        <v>3.4444444444444403E-2</v>
      </c>
      <c r="J104" s="16"/>
      <c r="K104" s="16">
        <f t="shared" si="25"/>
        <v>1.2962962962963023E-3</v>
      </c>
      <c r="L104" s="16">
        <f t="shared" si="26"/>
        <v>1.9212962962962994E-3</v>
      </c>
      <c r="M104" s="16">
        <f t="shared" si="27"/>
        <v>2.2916666666666016E-3</v>
      </c>
      <c r="N104" s="16">
        <f t="shared" si="28"/>
        <v>5.5092592592592034E-3</v>
      </c>
      <c r="O104" s="16">
        <f>N104-$N$103</f>
        <v>6.0185185185180137E-4</v>
      </c>
      <c r="P104" s="16">
        <f t="shared" ref="P104:P122" si="29">N104-N103</f>
        <v>6.0185185185180137E-4</v>
      </c>
    </row>
    <row r="105" spans="1:16" ht="15" x14ac:dyDescent="0.25">
      <c r="A105" s="10">
        <v>3</v>
      </c>
      <c r="B105" s="11">
        <v>46</v>
      </c>
      <c r="C105" s="12" t="s">
        <v>62</v>
      </c>
      <c r="D105" s="13" t="s">
        <v>63</v>
      </c>
      <c r="E105" s="14"/>
      <c r="F105" s="15">
        <v>3.1134259259259299E-2</v>
      </c>
      <c r="G105" s="15">
        <v>3.2430555555555601E-2</v>
      </c>
      <c r="H105" s="15">
        <v>3.4722222222222203E-2</v>
      </c>
      <c r="I105" s="15">
        <v>3.7673611111111102E-2</v>
      </c>
      <c r="J105" s="16"/>
      <c r="K105" s="16">
        <f t="shared" si="25"/>
        <v>1.2962962962963023E-3</v>
      </c>
      <c r="L105" s="16">
        <f t="shared" si="26"/>
        <v>2.2916666666666016E-3</v>
      </c>
      <c r="M105" s="16">
        <f t="shared" si="27"/>
        <v>2.9513888888888992E-3</v>
      </c>
      <c r="N105" s="16">
        <f t="shared" si="28"/>
        <v>6.5393518518518032E-3</v>
      </c>
      <c r="O105" s="16">
        <f>N105-$N$103</f>
        <v>1.6319444444444012E-3</v>
      </c>
      <c r="P105" s="16">
        <f t="shared" si="29"/>
        <v>1.0300925925925998E-3</v>
      </c>
    </row>
    <row r="106" spans="1:16" ht="15" x14ac:dyDescent="0.25">
      <c r="A106" s="10">
        <v>4</v>
      </c>
      <c r="B106" s="11">
        <v>44</v>
      </c>
      <c r="C106" s="12" t="s">
        <v>64</v>
      </c>
      <c r="D106" s="13" t="s">
        <v>65</v>
      </c>
      <c r="E106" s="14"/>
      <c r="F106" s="15">
        <v>2.99768518518519E-2</v>
      </c>
      <c r="G106" s="15">
        <v>3.12847222222222E-2</v>
      </c>
      <c r="H106" s="15">
        <v>3.43171296296296E-2</v>
      </c>
      <c r="I106" s="15">
        <v>3.6874999999999998E-2</v>
      </c>
      <c r="J106" s="16"/>
      <c r="K106" s="16">
        <f t="shared" si="25"/>
        <v>1.3078703703702996E-3</v>
      </c>
      <c r="L106" s="16">
        <f t="shared" si="26"/>
        <v>3.0324074074074003E-3</v>
      </c>
      <c r="M106" s="16">
        <f t="shared" si="27"/>
        <v>2.5578703703703978E-3</v>
      </c>
      <c r="N106" s="16">
        <f t="shared" si="28"/>
        <v>6.8981481481480977E-3</v>
      </c>
      <c r="O106" s="16">
        <f>N106-$N$103</f>
        <v>1.9907407407406957E-3</v>
      </c>
      <c r="P106" s="16">
        <f t="shared" si="29"/>
        <v>3.5879629629629456E-4</v>
      </c>
    </row>
    <row r="107" spans="1:16" ht="15" x14ac:dyDescent="0.25">
      <c r="A107" s="10">
        <v>5</v>
      </c>
      <c r="B107" s="11">
        <v>42</v>
      </c>
      <c r="C107" s="12" t="s">
        <v>66</v>
      </c>
      <c r="D107" s="13" t="s">
        <v>67</v>
      </c>
      <c r="E107" s="14"/>
      <c r="F107" s="15">
        <v>2.7314814814814799E-2</v>
      </c>
      <c r="G107" s="15">
        <v>2.90856481481481E-2</v>
      </c>
      <c r="H107" s="15">
        <v>3.1666666666666697E-2</v>
      </c>
      <c r="I107" s="15">
        <v>3.4456018518518497E-2</v>
      </c>
      <c r="J107" s="16"/>
      <c r="K107" s="16">
        <f t="shared" si="25"/>
        <v>1.7708333333333014E-3</v>
      </c>
      <c r="L107" s="16">
        <f t="shared" si="26"/>
        <v>2.581018518518597E-3</v>
      </c>
      <c r="M107" s="16">
        <f t="shared" si="27"/>
        <v>2.7893518518517998E-3</v>
      </c>
      <c r="N107" s="16">
        <f t="shared" si="28"/>
        <v>7.1412037037036982E-3</v>
      </c>
      <c r="O107" s="16">
        <f t="shared" ref="O107:O122" si="30">N107-$N$11</f>
        <v>4.1550925925925887E-3</v>
      </c>
      <c r="P107" s="16">
        <f t="shared" si="29"/>
        <v>2.4305555555560049E-4</v>
      </c>
    </row>
    <row r="108" spans="1:16" ht="15" hidden="1" x14ac:dyDescent="0.25">
      <c r="A108" s="10">
        <v>6</v>
      </c>
      <c r="B108" s="11">
        <v>47</v>
      </c>
      <c r="C108" s="12"/>
      <c r="D108" s="13"/>
      <c r="E108" s="14"/>
      <c r="F108" s="15"/>
      <c r="G108" s="15"/>
      <c r="H108" s="15"/>
      <c r="I108" s="15"/>
      <c r="J108" s="16"/>
      <c r="K108" s="16">
        <f t="shared" si="25"/>
        <v>0</v>
      </c>
      <c r="L108" s="16">
        <f t="shared" si="26"/>
        <v>0</v>
      </c>
      <c r="M108" s="16">
        <f t="shared" si="27"/>
        <v>0</v>
      </c>
      <c r="N108" s="16">
        <f t="shared" si="28"/>
        <v>0</v>
      </c>
      <c r="O108" s="16">
        <f t="shared" si="30"/>
        <v>-2.98611111111111E-3</v>
      </c>
      <c r="P108" s="16">
        <f t="shared" si="29"/>
        <v>-7.1412037037036982E-3</v>
      </c>
    </row>
    <row r="109" spans="1:16" ht="15" hidden="1" x14ac:dyDescent="0.25">
      <c r="A109" s="10">
        <v>7</v>
      </c>
      <c r="B109" s="11">
        <v>48</v>
      </c>
      <c r="C109" s="17"/>
      <c r="D109" s="13"/>
      <c r="E109" s="14"/>
      <c r="F109" s="15"/>
      <c r="G109" s="15"/>
      <c r="H109" s="15"/>
      <c r="I109" s="15"/>
      <c r="J109" s="16"/>
      <c r="K109" s="16">
        <f t="shared" si="25"/>
        <v>0</v>
      </c>
      <c r="L109" s="16">
        <f t="shared" si="26"/>
        <v>0</v>
      </c>
      <c r="M109" s="16">
        <f t="shared" si="27"/>
        <v>0</v>
      </c>
      <c r="N109" s="16">
        <f t="shared" si="28"/>
        <v>0</v>
      </c>
      <c r="O109" s="16">
        <f t="shared" si="30"/>
        <v>-2.98611111111111E-3</v>
      </c>
      <c r="P109" s="16">
        <f t="shared" si="29"/>
        <v>0</v>
      </c>
    </row>
    <row r="110" spans="1:16" ht="15" hidden="1" x14ac:dyDescent="0.25">
      <c r="A110" s="10">
        <v>8</v>
      </c>
      <c r="B110" s="11">
        <v>49</v>
      </c>
      <c r="C110" s="17"/>
      <c r="D110" s="13"/>
      <c r="E110" s="14"/>
      <c r="F110" s="15"/>
      <c r="G110" s="15"/>
      <c r="H110" s="15"/>
      <c r="I110" s="15"/>
      <c r="J110" s="16"/>
      <c r="K110" s="16">
        <f t="shared" si="25"/>
        <v>0</v>
      </c>
      <c r="L110" s="16">
        <f t="shared" si="26"/>
        <v>0</v>
      </c>
      <c r="M110" s="16">
        <f t="shared" si="27"/>
        <v>0</v>
      </c>
      <c r="N110" s="16">
        <f t="shared" si="28"/>
        <v>0</v>
      </c>
      <c r="O110" s="16">
        <f t="shared" si="30"/>
        <v>-2.98611111111111E-3</v>
      </c>
      <c r="P110" s="16">
        <f t="shared" si="29"/>
        <v>0</v>
      </c>
    </row>
    <row r="111" spans="1:16" ht="15" hidden="1" x14ac:dyDescent="0.25">
      <c r="A111" s="10">
        <v>9</v>
      </c>
      <c r="B111" s="11">
        <v>50</v>
      </c>
      <c r="C111" s="17"/>
      <c r="D111" s="13"/>
      <c r="E111" s="14"/>
      <c r="F111" s="15"/>
      <c r="G111" s="15"/>
      <c r="H111" s="15"/>
      <c r="I111" s="15"/>
      <c r="J111" s="16"/>
      <c r="K111" s="16">
        <f t="shared" si="25"/>
        <v>0</v>
      </c>
      <c r="L111" s="16">
        <f t="shared" si="26"/>
        <v>0</v>
      </c>
      <c r="M111" s="16">
        <f t="shared" si="27"/>
        <v>0</v>
      </c>
      <c r="N111" s="16">
        <f t="shared" si="28"/>
        <v>0</v>
      </c>
      <c r="O111" s="16">
        <f t="shared" si="30"/>
        <v>-2.98611111111111E-3</v>
      </c>
      <c r="P111" s="16">
        <f t="shared" si="29"/>
        <v>0</v>
      </c>
    </row>
    <row r="112" spans="1:16" ht="15" hidden="1" x14ac:dyDescent="0.25">
      <c r="A112" s="10">
        <v>10</v>
      </c>
      <c r="B112" s="11"/>
      <c r="C112" s="17"/>
      <c r="D112" s="17"/>
      <c r="E112" s="14"/>
      <c r="F112" s="15"/>
      <c r="G112" s="15"/>
      <c r="H112" s="15"/>
      <c r="I112" s="15"/>
      <c r="J112" s="16"/>
      <c r="K112" s="16">
        <f t="shared" si="25"/>
        <v>0</v>
      </c>
      <c r="L112" s="16">
        <f t="shared" si="26"/>
        <v>0</v>
      </c>
      <c r="M112" s="16">
        <f t="shared" si="27"/>
        <v>0</v>
      </c>
      <c r="N112" s="16">
        <f t="shared" si="28"/>
        <v>0</v>
      </c>
      <c r="O112" s="16">
        <f t="shared" si="30"/>
        <v>-2.98611111111111E-3</v>
      </c>
      <c r="P112" s="16">
        <f t="shared" si="29"/>
        <v>0</v>
      </c>
    </row>
    <row r="113" spans="1:16" ht="15" hidden="1" x14ac:dyDescent="0.25">
      <c r="A113" s="10">
        <v>11</v>
      </c>
      <c r="B113" s="11"/>
      <c r="C113" s="17"/>
      <c r="D113" s="17"/>
      <c r="E113" s="14"/>
      <c r="F113" s="15"/>
      <c r="G113" s="15"/>
      <c r="H113" s="15"/>
      <c r="I113" s="15"/>
      <c r="J113" s="16"/>
      <c r="K113" s="16">
        <f t="shared" si="25"/>
        <v>0</v>
      </c>
      <c r="L113" s="16">
        <f t="shared" si="26"/>
        <v>0</v>
      </c>
      <c r="M113" s="16">
        <f t="shared" si="27"/>
        <v>0</v>
      </c>
      <c r="N113" s="16">
        <f t="shared" si="28"/>
        <v>0</v>
      </c>
      <c r="O113" s="16">
        <f t="shared" si="30"/>
        <v>-2.98611111111111E-3</v>
      </c>
      <c r="P113" s="16">
        <f t="shared" si="29"/>
        <v>0</v>
      </c>
    </row>
    <row r="114" spans="1:16" ht="15" hidden="1" x14ac:dyDescent="0.25">
      <c r="A114" s="10">
        <v>12</v>
      </c>
      <c r="B114" s="11"/>
      <c r="C114" s="17"/>
      <c r="D114" s="17"/>
      <c r="E114" s="14"/>
      <c r="F114" s="15"/>
      <c r="G114" s="15"/>
      <c r="H114" s="15"/>
      <c r="I114" s="15"/>
      <c r="J114" s="16"/>
      <c r="K114" s="16">
        <f t="shared" si="25"/>
        <v>0</v>
      </c>
      <c r="L114" s="16">
        <f t="shared" si="26"/>
        <v>0</v>
      </c>
      <c r="M114" s="16">
        <f t="shared" si="27"/>
        <v>0</v>
      </c>
      <c r="N114" s="16">
        <f t="shared" si="28"/>
        <v>0</v>
      </c>
      <c r="O114" s="16">
        <f t="shared" si="30"/>
        <v>-2.98611111111111E-3</v>
      </c>
      <c r="P114" s="16">
        <f t="shared" si="29"/>
        <v>0</v>
      </c>
    </row>
    <row r="115" spans="1:16" ht="15" hidden="1" x14ac:dyDescent="0.25">
      <c r="A115" s="10">
        <v>13</v>
      </c>
      <c r="B115" s="11"/>
      <c r="C115" s="17"/>
      <c r="D115" s="17"/>
      <c r="E115" s="14"/>
      <c r="F115" s="15"/>
      <c r="G115" s="15"/>
      <c r="H115" s="15"/>
      <c r="I115" s="15"/>
      <c r="J115" s="16"/>
      <c r="K115" s="16">
        <f t="shared" si="25"/>
        <v>0</v>
      </c>
      <c r="L115" s="16">
        <f t="shared" si="26"/>
        <v>0</v>
      </c>
      <c r="M115" s="16">
        <f t="shared" si="27"/>
        <v>0</v>
      </c>
      <c r="N115" s="16">
        <f t="shared" si="28"/>
        <v>0</v>
      </c>
      <c r="O115" s="16">
        <f t="shared" si="30"/>
        <v>-2.98611111111111E-3</v>
      </c>
      <c r="P115" s="16">
        <f t="shared" si="29"/>
        <v>0</v>
      </c>
    </row>
    <row r="116" spans="1:16" ht="15" hidden="1" x14ac:dyDescent="0.25">
      <c r="A116" s="10">
        <v>14</v>
      </c>
      <c r="B116" s="11"/>
      <c r="C116" s="17"/>
      <c r="D116" s="17"/>
      <c r="E116" s="14"/>
      <c r="F116" s="15"/>
      <c r="G116" s="15"/>
      <c r="H116" s="15"/>
      <c r="I116" s="15"/>
      <c r="J116" s="16"/>
      <c r="K116" s="16">
        <f t="shared" si="25"/>
        <v>0</v>
      </c>
      <c r="L116" s="16">
        <f t="shared" si="26"/>
        <v>0</v>
      </c>
      <c r="M116" s="16">
        <f t="shared" si="27"/>
        <v>0</v>
      </c>
      <c r="N116" s="16">
        <f t="shared" si="28"/>
        <v>0</v>
      </c>
      <c r="O116" s="16">
        <f t="shared" si="30"/>
        <v>-2.98611111111111E-3</v>
      </c>
      <c r="P116" s="16">
        <f t="shared" si="29"/>
        <v>0</v>
      </c>
    </row>
    <row r="117" spans="1:16" ht="15" hidden="1" x14ac:dyDescent="0.25">
      <c r="A117" s="10">
        <v>15</v>
      </c>
      <c r="B117" s="11"/>
      <c r="C117" s="17"/>
      <c r="D117" s="17"/>
      <c r="E117" s="14"/>
      <c r="F117" s="15"/>
      <c r="G117" s="15"/>
      <c r="H117" s="15"/>
      <c r="I117" s="15"/>
      <c r="J117" s="16"/>
      <c r="K117" s="16">
        <f t="shared" si="25"/>
        <v>0</v>
      </c>
      <c r="L117" s="16">
        <f t="shared" si="26"/>
        <v>0</v>
      </c>
      <c r="M117" s="16">
        <f t="shared" si="27"/>
        <v>0</v>
      </c>
      <c r="N117" s="16">
        <f t="shared" si="28"/>
        <v>0</v>
      </c>
      <c r="O117" s="16">
        <f t="shared" si="30"/>
        <v>-2.98611111111111E-3</v>
      </c>
      <c r="P117" s="16">
        <f t="shared" si="29"/>
        <v>0</v>
      </c>
    </row>
    <row r="118" spans="1:16" ht="15" hidden="1" x14ac:dyDescent="0.25">
      <c r="A118" s="10">
        <v>16</v>
      </c>
      <c r="B118" s="11"/>
      <c r="C118" s="17"/>
      <c r="D118" s="17"/>
      <c r="E118" s="14"/>
      <c r="F118" s="15"/>
      <c r="G118" s="15"/>
      <c r="H118" s="15"/>
      <c r="I118" s="15"/>
      <c r="J118" s="16"/>
      <c r="K118" s="16">
        <f t="shared" si="25"/>
        <v>0</v>
      </c>
      <c r="L118" s="16">
        <f t="shared" si="26"/>
        <v>0</v>
      </c>
      <c r="M118" s="16">
        <f t="shared" si="27"/>
        <v>0</v>
      </c>
      <c r="N118" s="16">
        <f t="shared" si="28"/>
        <v>0</v>
      </c>
      <c r="O118" s="16">
        <f t="shared" si="30"/>
        <v>-2.98611111111111E-3</v>
      </c>
      <c r="P118" s="16">
        <f t="shared" si="29"/>
        <v>0</v>
      </c>
    </row>
    <row r="119" spans="1:16" ht="15" hidden="1" x14ac:dyDescent="0.25">
      <c r="A119" s="10">
        <v>17</v>
      </c>
      <c r="B119" s="11"/>
      <c r="C119" s="17"/>
      <c r="D119" s="17"/>
      <c r="E119" s="14"/>
      <c r="F119" s="15"/>
      <c r="G119" s="15"/>
      <c r="H119" s="15"/>
      <c r="I119" s="15"/>
      <c r="J119" s="16"/>
      <c r="K119" s="16">
        <f t="shared" si="25"/>
        <v>0</v>
      </c>
      <c r="L119" s="16">
        <f t="shared" si="26"/>
        <v>0</v>
      </c>
      <c r="M119" s="16">
        <f t="shared" si="27"/>
        <v>0</v>
      </c>
      <c r="N119" s="16">
        <f t="shared" si="28"/>
        <v>0</v>
      </c>
      <c r="O119" s="16">
        <f t="shared" si="30"/>
        <v>-2.98611111111111E-3</v>
      </c>
      <c r="P119" s="16">
        <f t="shared" si="29"/>
        <v>0</v>
      </c>
    </row>
    <row r="120" spans="1:16" ht="15" hidden="1" x14ac:dyDescent="0.25">
      <c r="A120" s="10">
        <v>18</v>
      </c>
      <c r="B120" s="11"/>
      <c r="C120" s="17"/>
      <c r="D120" s="17"/>
      <c r="E120" s="14"/>
      <c r="F120" s="15"/>
      <c r="G120" s="15"/>
      <c r="H120" s="15"/>
      <c r="I120" s="15"/>
      <c r="J120" s="16"/>
      <c r="K120" s="16">
        <f t="shared" si="25"/>
        <v>0</v>
      </c>
      <c r="L120" s="16">
        <f t="shared" si="26"/>
        <v>0</v>
      </c>
      <c r="M120" s="16">
        <f t="shared" si="27"/>
        <v>0</v>
      </c>
      <c r="N120" s="16">
        <f t="shared" si="28"/>
        <v>0</v>
      </c>
      <c r="O120" s="16">
        <f t="shared" si="30"/>
        <v>-2.98611111111111E-3</v>
      </c>
      <c r="P120" s="16">
        <f t="shared" si="29"/>
        <v>0</v>
      </c>
    </row>
    <row r="121" spans="1:16" ht="15" hidden="1" x14ac:dyDescent="0.25">
      <c r="A121" s="10">
        <v>19</v>
      </c>
      <c r="B121" s="11"/>
      <c r="C121" s="17"/>
      <c r="D121" s="17"/>
      <c r="E121" s="14"/>
      <c r="F121" s="15"/>
      <c r="G121" s="15"/>
      <c r="H121" s="15"/>
      <c r="I121" s="15"/>
      <c r="J121" s="16"/>
      <c r="K121" s="16">
        <f t="shared" si="25"/>
        <v>0</v>
      </c>
      <c r="L121" s="16">
        <f t="shared" si="26"/>
        <v>0</v>
      </c>
      <c r="M121" s="16">
        <f t="shared" si="27"/>
        <v>0</v>
      </c>
      <c r="N121" s="16">
        <f t="shared" si="28"/>
        <v>0</v>
      </c>
      <c r="O121" s="16">
        <f t="shared" si="30"/>
        <v>-2.98611111111111E-3</v>
      </c>
      <c r="P121" s="16">
        <f t="shared" si="29"/>
        <v>0</v>
      </c>
    </row>
    <row r="122" spans="1:16" ht="15" hidden="1" x14ac:dyDescent="0.25">
      <c r="A122" s="10">
        <v>20</v>
      </c>
      <c r="B122" s="11"/>
      <c r="C122" s="17"/>
      <c r="D122" s="17"/>
      <c r="E122" s="14"/>
      <c r="F122" s="15"/>
      <c r="G122" s="15"/>
      <c r="H122" s="15"/>
      <c r="I122" s="15"/>
      <c r="J122" s="16"/>
      <c r="K122" s="16">
        <f t="shared" si="25"/>
        <v>0</v>
      </c>
      <c r="L122" s="16">
        <f t="shared" si="26"/>
        <v>0</v>
      </c>
      <c r="M122" s="16">
        <f t="shared" si="27"/>
        <v>0</v>
      </c>
      <c r="N122" s="16">
        <f t="shared" si="28"/>
        <v>0</v>
      </c>
      <c r="O122" s="16">
        <f t="shared" si="30"/>
        <v>-2.98611111111111E-3</v>
      </c>
      <c r="P122" s="16">
        <f t="shared" si="29"/>
        <v>0</v>
      </c>
    </row>
    <row r="123" spans="1:16" x14ac:dyDescent="0.25"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 ht="17.399999999999999" x14ac:dyDescent="0.3">
      <c r="A124" s="5" t="s">
        <v>2</v>
      </c>
      <c r="B124" s="6" t="str">
        <f>B100</f>
        <v>4. - 5. tř.</v>
      </c>
      <c r="C124" s="7"/>
      <c r="D124" t="s">
        <v>33</v>
      </c>
    </row>
    <row r="126" spans="1:16" x14ac:dyDescent="0.25">
      <c r="A126" s="8" t="s">
        <v>5</v>
      </c>
      <c r="B126" s="9" t="s">
        <v>6</v>
      </c>
      <c r="C126" s="8" t="s">
        <v>7</v>
      </c>
      <c r="D126" s="8" t="s">
        <v>8</v>
      </c>
      <c r="E126" s="8"/>
      <c r="F126" s="9" t="s">
        <v>9</v>
      </c>
      <c r="G126" s="9" t="s">
        <v>10</v>
      </c>
      <c r="H126" s="9" t="s">
        <v>11</v>
      </c>
      <c r="I126" s="9" t="s">
        <v>12</v>
      </c>
      <c r="J126" s="9"/>
      <c r="K126" s="9" t="s">
        <v>13</v>
      </c>
      <c r="L126" s="9" t="s">
        <v>14</v>
      </c>
      <c r="M126" s="9" t="s">
        <v>15</v>
      </c>
      <c r="N126" s="9" t="s">
        <v>16</v>
      </c>
      <c r="O126" s="9" t="s">
        <v>17</v>
      </c>
      <c r="P126" s="9" t="s">
        <v>18</v>
      </c>
    </row>
    <row r="127" spans="1:16" ht="15" x14ac:dyDescent="0.25">
      <c r="A127" s="10">
        <v>1</v>
      </c>
      <c r="B127" s="11">
        <v>53</v>
      </c>
      <c r="C127" s="12" t="s">
        <v>68</v>
      </c>
      <c r="D127" s="13" t="s">
        <v>69</v>
      </c>
      <c r="E127" s="14"/>
      <c r="F127" s="15">
        <v>3.3912037037036998E-2</v>
      </c>
      <c r="G127" s="15">
        <v>3.4953703703703702E-2</v>
      </c>
      <c r="H127" s="15">
        <v>3.6678240740740699E-2</v>
      </c>
      <c r="I127" s="15">
        <v>3.8668981481481499E-2</v>
      </c>
      <c r="J127" s="16"/>
      <c r="K127" s="16">
        <f t="shared" ref="K127:K144" si="31">G127-F127</f>
        <v>1.0416666666667046E-3</v>
      </c>
      <c r="L127" s="16">
        <f t="shared" ref="L127:L144" si="32">H127-G127</f>
        <v>1.7245370370369967E-3</v>
      </c>
      <c r="M127" s="16">
        <f t="shared" ref="M127:M144" si="33">I127-H127</f>
        <v>1.9907407407407998E-3</v>
      </c>
      <c r="N127" s="16">
        <f t="shared" ref="N127:N144" si="34">I127-F127</f>
        <v>4.7569444444445011E-3</v>
      </c>
      <c r="O127" s="16"/>
      <c r="P127" s="16"/>
    </row>
    <row r="128" spans="1:16" ht="15" x14ac:dyDescent="0.25">
      <c r="A128" s="10">
        <v>2</v>
      </c>
      <c r="B128" s="11">
        <v>54</v>
      </c>
      <c r="C128" s="12" t="s">
        <v>70</v>
      </c>
      <c r="D128" s="13" t="s">
        <v>56</v>
      </c>
      <c r="E128" s="14"/>
      <c r="F128" s="15">
        <v>3.4722222222222203E-2</v>
      </c>
      <c r="G128" s="15">
        <v>3.58333333333333E-2</v>
      </c>
      <c r="H128" s="15">
        <v>3.7673611111111102E-2</v>
      </c>
      <c r="I128" s="15">
        <v>3.9872685185185198E-2</v>
      </c>
      <c r="J128" s="16"/>
      <c r="K128" s="16">
        <f t="shared" si="31"/>
        <v>1.1111111111110974E-3</v>
      </c>
      <c r="L128" s="16">
        <f t="shared" si="32"/>
        <v>1.8402777777778018E-3</v>
      </c>
      <c r="M128" s="16">
        <f t="shared" si="33"/>
        <v>2.1990740740740963E-3</v>
      </c>
      <c r="N128" s="16">
        <f t="shared" si="34"/>
        <v>5.1504629629629956E-3</v>
      </c>
      <c r="O128" s="16">
        <f t="shared" ref="O128:O144" si="35">N128-$N$127</f>
        <v>3.9351851851849445E-4</v>
      </c>
      <c r="P128" s="16">
        <f t="shared" ref="P128:P144" si="36">N128-N127</f>
        <v>3.9351851851849445E-4</v>
      </c>
    </row>
    <row r="129" spans="1:16" ht="15" x14ac:dyDescent="0.25">
      <c r="A129" s="10">
        <v>3</v>
      </c>
      <c r="B129" s="11">
        <v>52</v>
      </c>
      <c r="C129" s="12" t="s">
        <v>71</v>
      </c>
      <c r="D129" s="13" t="s">
        <v>72</v>
      </c>
      <c r="E129" s="14"/>
      <c r="F129" s="15">
        <v>3.3101851851851799E-2</v>
      </c>
      <c r="G129" s="15">
        <v>3.4027777777777803E-2</v>
      </c>
      <c r="H129" s="15">
        <v>3.6053240740740698E-2</v>
      </c>
      <c r="I129" s="15">
        <v>3.85532407407407E-2</v>
      </c>
      <c r="J129" s="16"/>
      <c r="K129" s="16">
        <f t="shared" si="31"/>
        <v>9.2592592592600359E-4</v>
      </c>
      <c r="L129" s="16">
        <f t="shared" si="32"/>
        <v>2.0254629629628956E-3</v>
      </c>
      <c r="M129" s="16">
        <f t="shared" si="33"/>
        <v>2.5000000000000022E-3</v>
      </c>
      <c r="N129" s="16">
        <f t="shared" si="34"/>
        <v>5.4513888888889014E-3</v>
      </c>
      <c r="O129" s="16">
        <f t="shared" si="35"/>
        <v>6.9444444444440034E-4</v>
      </c>
      <c r="P129" s="16">
        <f t="shared" si="36"/>
        <v>3.0092592592590589E-4</v>
      </c>
    </row>
    <row r="130" spans="1:16" ht="15" x14ac:dyDescent="0.25">
      <c r="A130" s="10">
        <v>4</v>
      </c>
      <c r="B130" s="11">
        <v>51</v>
      </c>
      <c r="C130" s="12" t="s">
        <v>71</v>
      </c>
      <c r="D130" s="13" t="s">
        <v>73</v>
      </c>
      <c r="E130" s="14"/>
      <c r="F130" s="15">
        <v>3.21759259259259E-2</v>
      </c>
      <c r="G130" s="15">
        <v>3.3287037037036997E-2</v>
      </c>
      <c r="H130" s="15">
        <v>3.5185185185185201E-2</v>
      </c>
      <c r="I130" s="15">
        <v>3.7708333333333302E-2</v>
      </c>
      <c r="J130" s="16"/>
      <c r="K130" s="16">
        <f t="shared" si="31"/>
        <v>1.1111111111110974E-3</v>
      </c>
      <c r="L130" s="16">
        <f t="shared" si="32"/>
        <v>1.8981481481482043E-3</v>
      </c>
      <c r="M130" s="16">
        <f t="shared" si="33"/>
        <v>2.5231481481481008E-3</v>
      </c>
      <c r="N130" s="16">
        <f t="shared" si="34"/>
        <v>5.5324074074074026E-3</v>
      </c>
      <c r="O130" s="16">
        <f t="shared" si="35"/>
        <v>7.7546296296290146E-4</v>
      </c>
      <c r="P130" s="16">
        <f t="shared" si="36"/>
        <v>8.1018518518501115E-5</v>
      </c>
    </row>
    <row r="131" spans="1:16" ht="15" x14ac:dyDescent="0.25">
      <c r="A131" s="10">
        <v>5</v>
      </c>
      <c r="B131" s="11">
        <v>55</v>
      </c>
      <c r="C131" s="12" t="s">
        <v>46</v>
      </c>
      <c r="D131" s="13" t="s">
        <v>74</v>
      </c>
      <c r="E131" s="14"/>
      <c r="F131" s="15">
        <v>3.5648148148148102E-2</v>
      </c>
      <c r="G131" s="15">
        <v>3.6979166666666702E-2</v>
      </c>
      <c r="H131" s="15">
        <v>3.9085648148148099E-2</v>
      </c>
      <c r="I131" s="15">
        <v>4.2002314814814798E-2</v>
      </c>
      <c r="J131" s="16"/>
      <c r="K131" s="16">
        <f t="shared" si="31"/>
        <v>1.3310185185185994E-3</v>
      </c>
      <c r="L131" s="16">
        <f t="shared" si="32"/>
        <v>2.1064814814813967E-3</v>
      </c>
      <c r="M131" s="16">
        <f t="shared" si="33"/>
        <v>2.9166666666666993E-3</v>
      </c>
      <c r="N131" s="16">
        <f t="shared" si="34"/>
        <v>6.3541666666666954E-3</v>
      </c>
      <c r="O131" s="16">
        <f t="shared" si="35"/>
        <v>1.5972222222221943E-3</v>
      </c>
      <c r="P131" s="16">
        <f t="shared" si="36"/>
        <v>8.2175925925929288E-4</v>
      </c>
    </row>
    <row r="132" spans="1:16" ht="15" hidden="1" x14ac:dyDescent="0.25">
      <c r="A132" s="10">
        <v>6</v>
      </c>
      <c r="B132" s="11">
        <v>56</v>
      </c>
      <c r="C132" s="12"/>
      <c r="D132" s="13"/>
      <c r="E132" s="14"/>
      <c r="F132" s="15"/>
      <c r="G132" s="15"/>
      <c r="H132" s="15"/>
      <c r="I132" s="15"/>
      <c r="J132" s="16"/>
      <c r="K132" s="16">
        <f t="shared" si="31"/>
        <v>0</v>
      </c>
      <c r="L132" s="16">
        <f t="shared" si="32"/>
        <v>0</v>
      </c>
      <c r="M132" s="16">
        <f t="shared" si="33"/>
        <v>0</v>
      </c>
      <c r="N132" s="16">
        <f t="shared" si="34"/>
        <v>0</v>
      </c>
      <c r="O132" s="16">
        <f t="shared" si="35"/>
        <v>-4.7569444444445011E-3</v>
      </c>
      <c r="P132" s="16">
        <f t="shared" si="36"/>
        <v>-6.3541666666666954E-3</v>
      </c>
    </row>
    <row r="133" spans="1:16" ht="15" hidden="1" x14ac:dyDescent="0.25">
      <c r="A133" s="10">
        <v>7</v>
      </c>
      <c r="B133" s="11">
        <v>57</v>
      </c>
      <c r="C133" s="12"/>
      <c r="D133" s="13"/>
      <c r="E133" s="14"/>
      <c r="F133" s="15"/>
      <c r="G133" s="15"/>
      <c r="H133" s="15"/>
      <c r="I133" s="15"/>
      <c r="J133" s="16"/>
      <c r="K133" s="16">
        <f t="shared" si="31"/>
        <v>0</v>
      </c>
      <c r="L133" s="16">
        <f t="shared" si="32"/>
        <v>0</v>
      </c>
      <c r="M133" s="16">
        <f t="shared" si="33"/>
        <v>0</v>
      </c>
      <c r="N133" s="16">
        <f t="shared" si="34"/>
        <v>0</v>
      </c>
      <c r="O133" s="16">
        <f t="shared" si="35"/>
        <v>-4.7569444444445011E-3</v>
      </c>
      <c r="P133" s="16">
        <f t="shared" si="36"/>
        <v>0</v>
      </c>
    </row>
    <row r="134" spans="1:16" ht="15" hidden="1" x14ac:dyDescent="0.25">
      <c r="A134" s="10">
        <v>8</v>
      </c>
      <c r="B134" s="11">
        <v>58</v>
      </c>
      <c r="C134" s="12"/>
      <c r="D134" s="13"/>
      <c r="E134" s="14"/>
      <c r="F134" s="15"/>
      <c r="G134" s="15"/>
      <c r="H134" s="15"/>
      <c r="I134" s="15"/>
      <c r="J134" s="16"/>
      <c r="K134" s="16">
        <f t="shared" si="31"/>
        <v>0</v>
      </c>
      <c r="L134" s="16">
        <f t="shared" si="32"/>
        <v>0</v>
      </c>
      <c r="M134" s="16">
        <f t="shared" si="33"/>
        <v>0</v>
      </c>
      <c r="N134" s="16">
        <f t="shared" si="34"/>
        <v>0</v>
      </c>
      <c r="O134" s="16">
        <f t="shared" si="35"/>
        <v>-4.7569444444445011E-3</v>
      </c>
      <c r="P134" s="16">
        <f t="shared" si="36"/>
        <v>0</v>
      </c>
    </row>
    <row r="135" spans="1:16" ht="15" hidden="1" x14ac:dyDescent="0.25">
      <c r="A135" s="10">
        <v>9</v>
      </c>
      <c r="B135" s="11">
        <v>59</v>
      </c>
      <c r="C135" s="12"/>
      <c r="D135" s="13"/>
      <c r="E135" s="14"/>
      <c r="F135" s="15"/>
      <c r="G135" s="15"/>
      <c r="H135" s="15"/>
      <c r="I135" s="15"/>
      <c r="J135" s="16"/>
      <c r="K135" s="16">
        <f t="shared" si="31"/>
        <v>0</v>
      </c>
      <c r="L135" s="16">
        <f t="shared" si="32"/>
        <v>0</v>
      </c>
      <c r="M135" s="16">
        <f t="shared" si="33"/>
        <v>0</v>
      </c>
      <c r="N135" s="16">
        <f t="shared" si="34"/>
        <v>0</v>
      </c>
      <c r="O135" s="16">
        <f t="shared" si="35"/>
        <v>-4.7569444444445011E-3</v>
      </c>
      <c r="P135" s="16">
        <f t="shared" si="36"/>
        <v>0</v>
      </c>
    </row>
    <row r="136" spans="1:16" ht="15" hidden="1" x14ac:dyDescent="0.25">
      <c r="A136" s="10">
        <v>10</v>
      </c>
      <c r="B136" s="11">
        <v>60</v>
      </c>
      <c r="C136" s="12"/>
      <c r="D136" s="13"/>
      <c r="E136" s="14"/>
      <c r="F136" s="15"/>
      <c r="G136" s="15"/>
      <c r="H136" s="15"/>
      <c r="I136" s="15"/>
      <c r="J136" s="16"/>
      <c r="K136" s="16">
        <f t="shared" si="31"/>
        <v>0</v>
      </c>
      <c r="L136" s="16">
        <f t="shared" si="32"/>
        <v>0</v>
      </c>
      <c r="M136" s="16">
        <f t="shared" si="33"/>
        <v>0</v>
      </c>
      <c r="N136" s="16">
        <f t="shared" si="34"/>
        <v>0</v>
      </c>
      <c r="O136" s="16">
        <f t="shared" si="35"/>
        <v>-4.7569444444445011E-3</v>
      </c>
      <c r="P136" s="16">
        <f t="shared" si="36"/>
        <v>0</v>
      </c>
    </row>
    <row r="137" spans="1:16" ht="15" hidden="1" x14ac:dyDescent="0.25">
      <c r="A137" s="10">
        <v>11</v>
      </c>
      <c r="B137" s="11"/>
      <c r="C137" s="12"/>
      <c r="D137" s="13"/>
      <c r="E137" s="14"/>
      <c r="F137" s="15"/>
      <c r="G137" s="15"/>
      <c r="H137" s="15"/>
      <c r="I137" s="15"/>
      <c r="J137" s="16"/>
      <c r="K137" s="16">
        <f t="shared" si="31"/>
        <v>0</v>
      </c>
      <c r="L137" s="16">
        <f t="shared" si="32"/>
        <v>0</v>
      </c>
      <c r="M137" s="16">
        <f t="shared" si="33"/>
        <v>0</v>
      </c>
      <c r="N137" s="16">
        <f t="shared" si="34"/>
        <v>0</v>
      </c>
      <c r="O137" s="16">
        <f t="shared" si="35"/>
        <v>-4.7569444444445011E-3</v>
      </c>
      <c r="P137" s="16">
        <f t="shared" si="36"/>
        <v>0</v>
      </c>
    </row>
    <row r="138" spans="1:16" ht="15" hidden="1" x14ac:dyDescent="0.25">
      <c r="A138" s="10">
        <v>12</v>
      </c>
      <c r="B138" s="11"/>
      <c r="C138" s="12"/>
      <c r="D138" s="13"/>
      <c r="E138" s="14"/>
      <c r="F138" s="15"/>
      <c r="G138" s="15"/>
      <c r="H138" s="15"/>
      <c r="I138" s="15"/>
      <c r="J138" s="16"/>
      <c r="K138" s="16">
        <f t="shared" si="31"/>
        <v>0</v>
      </c>
      <c r="L138" s="16">
        <f t="shared" si="32"/>
        <v>0</v>
      </c>
      <c r="M138" s="16">
        <f t="shared" si="33"/>
        <v>0</v>
      </c>
      <c r="N138" s="16">
        <f t="shared" si="34"/>
        <v>0</v>
      </c>
      <c r="O138" s="16">
        <f t="shared" si="35"/>
        <v>-4.7569444444445011E-3</v>
      </c>
      <c r="P138" s="16">
        <f t="shared" si="36"/>
        <v>0</v>
      </c>
    </row>
    <row r="139" spans="1:16" ht="15" hidden="1" x14ac:dyDescent="0.25">
      <c r="A139" s="10">
        <v>13</v>
      </c>
      <c r="B139" s="11"/>
      <c r="C139" s="12"/>
      <c r="D139" s="13"/>
      <c r="E139" s="14"/>
      <c r="F139" s="15"/>
      <c r="G139" s="15"/>
      <c r="H139" s="15"/>
      <c r="I139" s="15"/>
      <c r="J139" s="16"/>
      <c r="K139" s="16">
        <f t="shared" si="31"/>
        <v>0</v>
      </c>
      <c r="L139" s="16">
        <f t="shared" si="32"/>
        <v>0</v>
      </c>
      <c r="M139" s="16">
        <f t="shared" si="33"/>
        <v>0</v>
      </c>
      <c r="N139" s="16">
        <f t="shared" si="34"/>
        <v>0</v>
      </c>
      <c r="O139" s="16">
        <f t="shared" si="35"/>
        <v>-4.7569444444445011E-3</v>
      </c>
      <c r="P139" s="16">
        <f t="shared" si="36"/>
        <v>0</v>
      </c>
    </row>
    <row r="140" spans="1:16" ht="15" hidden="1" x14ac:dyDescent="0.25">
      <c r="A140" s="10">
        <v>14</v>
      </c>
      <c r="B140" s="11"/>
      <c r="C140" s="12"/>
      <c r="D140" s="13"/>
      <c r="E140" s="14"/>
      <c r="F140" s="15"/>
      <c r="G140" s="15"/>
      <c r="H140" s="15"/>
      <c r="I140" s="15"/>
      <c r="J140" s="16"/>
      <c r="K140" s="16">
        <f t="shared" si="31"/>
        <v>0</v>
      </c>
      <c r="L140" s="16">
        <f t="shared" si="32"/>
        <v>0</v>
      </c>
      <c r="M140" s="16">
        <f t="shared" si="33"/>
        <v>0</v>
      </c>
      <c r="N140" s="16">
        <f t="shared" si="34"/>
        <v>0</v>
      </c>
      <c r="O140" s="16">
        <f t="shared" si="35"/>
        <v>-4.7569444444445011E-3</v>
      </c>
      <c r="P140" s="16">
        <f t="shared" si="36"/>
        <v>0</v>
      </c>
    </row>
    <row r="141" spans="1:16" ht="15" hidden="1" x14ac:dyDescent="0.25">
      <c r="A141" s="10">
        <v>15</v>
      </c>
      <c r="B141" s="11"/>
      <c r="C141" s="12"/>
      <c r="D141" s="13"/>
      <c r="E141" s="14"/>
      <c r="F141" s="15"/>
      <c r="G141" s="15"/>
      <c r="H141" s="15"/>
      <c r="I141" s="15"/>
      <c r="J141" s="16"/>
      <c r="K141" s="16">
        <f t="shared" si="31"/>
        <v>0</v>
      </c>
      <c r="L141" s="16">
        <f t="shared" si="32"/>
        <v>0</v>
      </c>
      <c r="M141" s="16">
        <f t="shared" si="33"/>
        <v>0</v>
      </c>
      <c r="N141" s="16">
        <f t="shared" si="34"/>
        <v>0</v>
      </c>
      <c r="O141" s="16">
        <f t="shared" si="35"/>
        <v>-4.7569444444445011E-3</v>
      </c>
      <c r="P141" s="16">
        <f t="shared" si="36"/>
        <v>0</v>
      </c>
    </row>
    <row r="142" spans="1:16" ht="15" hidden="1" x14ac:dyDescent="0.25">
      <c r="A142" s="10">
        <v>16</v>
      </c>
      <c r="B142" s="11"/>
      <c r="C142" s="12"/>
      <c r="D142" s="13"/>
      <c r="E142" s="14"/>
      <c r="F142" s="15"/>
      <c r="G142" s="15"/>
      <c r="H142" s="15"/>
      <c r="I142" s="15"/>
      <c r="J142" s="16"/>
      <c r="K142" s="16">
        <f t="shared" si="31"/>
        <v>0</v>
      </c>
      <c r="L142" s="16">
        <f t="shared" si="32"/>
        <v>0</v>
      </c>
      <c r="M142" s="16">
        <f t="shared" si="33"/>
        <v>0</v>
      </c>
      <c r="N142" s="16">
        <f t="shared" si="34"/>
        <v>0</v>
      </c>
      <c r="O142" s="16">
        <f t="shared" si="35"/>
        <v>-4.7569444444445011E-3</v>
      </c>
      <c r="P142" s="16">
        <f t="shared" si="36"/>
        <v>0</v>
      </c>
    </row>
    <row r="143" spans="1:16" ht="15" hidden="1" x14ac:dyDescent="0.25">
      <c r="A143" s="10">
        <v>17</v>
      </c>
      <c r="B143" s="11"/>
      <c r="C143" s="12"/>
      <c r="D143" s="13"/>
      <c r="E143" s="14"/>
      <c r="F143" s="15"/>
      <c r="G143" s="15"/>
      <c r="H143" s="15"/>
      <c r="I143" s="15"/>
      <c r="J143" s="16"/>
      <c r="K143" s="16">
        <f t="shared" si="31"/>
        <v>0</v>
      </c>
      <c r="L143" s="16">
        <f t="shared" si="32"/>
        <v>0</v>
      </c>
      <c r="M143" s="16">
        <f t="shared" si="33"/>
        <v>0</v>
      </c>
      <c r="N143" s="16">
        <f t="shared" si="34"/>
        <v>0</v>
      </c>
      <c r="O143" s="16">
        <f t="shared" si="35"/>
        <v>-4.7569444444445011E-3</v>
      </c>
      <c r="P143" s="16">
        <f t="shared" si="36"/>
        <v>0</v>
      </c>
    </row>
    <row r="144" spans="1:16" ht="15" hidden="1" x14ac:dyDescent="0.25">
      <c r="A144" s="10">
        <v>18</v>
      </c>
      <c r="B144" s="11"/>
      <c r="C144" s="12"/>
      <c r="D144" s="13"/>
      <c r="E144" s="14"/>
      <c r="F144" s="15"/>
      <c r="G144" s="15"/>
      <c r="H144" s="15"/>
      <c r="I144" s="15"/>
      <c r="J144" s="16"/>
      <c r="K144" s="16">
        <f t="shared" si="31"/>
        <v>0</v>
      </c>
      <c r="L144" s="16">
        <f t="shared" si="32"/>
        <v>0</v>
      </c>
      <c r="M144" s="16">
        <f t="shared" si="33"/>
        <v>0</v>
      </c>
      <c r="N144" s="16">
        <f t="shared" si="34"/>
        <v>0</v>
      </c>
      <c r="O144" s="16">
        <f t="shared" si="35"/>
        <v>-4.7569444444445011E-3</v>
      </c>
      <c r="P144" s="16">
        <f t="shared" si="36"/>
        <v>0</v>
      </c>
    </row>
    <row r="145" spans="1:16" ht="17.399999999999999" x14ac:dyDescent="0.3">
      <c r="A145" s="5" t="s">
        <v>2</v>
      </c>
      <c r="B145" s="6" t="s">
        <v>75</v>
      </c>
      <c r="C145" s="7"/>
      <c r="D145" t="s">
        <v>4</v>
      </c>
    </row>
    <row r="147" spans="1:16" x14ac:dyDescent="0.25">
      <c r="A147" s="8" t="s">
        <v>5</v>
      </c>
      <c r="B147" s="9" t="s">
        <v>6</v>
      </c>
      <c r="C147" s="8" t="s">
        <v>7</v>
      </c>
      <c r="D147" s="8" t="s">
        <v>8</v>
      </c>
      <c r="E147" s="8"/>
      <c r="F147" s="9" t="s">
        <v>9</v>
      </c>
      <c r="G147" s="9" t="s">
        <v>10</v>
      </c>
      <c r="H147" s="9" t="s">
        <v>11</v>
      </c>
      <c r="I147" s="9" t="s">
        <v>12</v>
      </c>
      <c r="J147" s="9"/>
      <c r="K147" s="9" t="s">
        <v>13</v>
      </c>
      <c r="L147" s="9" t="s">
        <v>14</v>
      </c>
      <c r="M147" s="9" t="s">
        <v>15</v>
      </c>
      <c r="N147" s="9" t="s">
        <v>16</v>
      </c>
      <c r="O147" s="9" t="s">
        <v>17</v>
      </c>
      <c r="P147" s="9" t="s">
        <v>18</v>
      </c>
    </row>
    <row r="148" spans="1:16" ht="15" x14ac:dyDescent="0.25">
      <c r="A148" s="10">
        <v>1</v>
      </c>
      <c r="B148" s="11">
        <v>61</v>
      </c>
      <c r="C148" s="12" t="s">
        <v>76</v>
      </c>
      <c r="D148" s="13" t="s">
        <v>54</v>
      </c>
      <c r="E148" s="14"/>
      <c r="F148" s="15">
        <v>3.7268518518518499E-2</v>
      </c>
      <c r="G148" s="15">
        <v>3.8738425925925898E-2</v>
      </c>
      <c r="H148" s="15">
        <v>4.0879629629629599E-2</v>
      </c>
      <c r="I148" s="15">
        <v>4.3738425925925903E-2</v>
      </c>
      <c r="J148" s="16"/>
      <c r="K148" s="16">
        <f t="shared" ref="K148:K158" si="37">G148-F148</f>
        <v>1.4699074074073989E-3</v>
      </c>
      <c r="L148" s="16">
        <f t="shared" ref="L148:L158" si="38">H148-G148</f>
        <v>2.1412037037037007E-3</v>
      </c>
      <c r="M148" s="16">
        <f t="shared" ref="M148:M158" si="39">I148-H148</f>
        <v>2.8587962962963037E-3</v>
      </c>
      <c r="N148" s="16">
        <f t="shared" ref="N148:N158" si="40">I148-F148</f>
        <v>6.4699074074074034E-3</v>
      </c>
      <c r="O148" s="16"/>
      <c r="P148" s="16"/>
    </row>
    <row r="149" spans="1:16" ht="15" hidden="1" x14ac:dyDescent="0.25">
      <c r="A149" s="10">
        <v>2</v>
      </c>
      <c r="B149" s="11">
        <v>62</v>
      </c>
      <c r="C149" s="12"/>
      <c r="D149" s="13"/>
      <c r="E149" s="14"/>
      <c r="F149" s="15"/>
      <c r="G149" s="15"/>
      <c r="H149" s="15"/>
      <c r="I149" s="15"/>
      <c r="J149" s="16"/>
      <c r="K149" s="16">
        <f t="shared" si="37"/>
        <v>0</v>
      </c>
      <c r="L149" s="16">
        <f t="shared" si="38"/>
        <v>0</v>
      </c>
      <c r="M149" s="16">
        <f t="shared" si="39"/>
        <v>0</v>
      </c>
      <c r="N149" s="16">
        <f t="shared" si="40"/>
        <v>0</v>
      </c>
      <c r="O149" s="16">
        <f t="shared" ref="O149:O158" si="41">N149-$N$163</f>
        <v>-4.4097222222222038E-3</v>
      </c>
      <c r="P149" s="16">
        <f t="shared" ref="P149:P158" si="42">N149-N148</f>
        <v>-6.4699074074074034E-3</v>
      </c>
    </row>
    <row r="150" spans="1:16" ht="15" hidden="1" x14ac:dyDescent="0.25">
      <c r="A150" s="10">
        <v>3</v>
      </c>
      <c r="B150" s="11">
        <v>63</v>
      </c>
      <c r="C150" s="12"/>
      <c r="D150" s="13"/>
      <c r="E150" s="14"/>
      <c r="F150" s="15"/>
      <c r="G150" s="15"/>
      <c r="H150" s="15"/>
      <c r="I150" s="15"/>
      <c r="J150" s="16"/>
      <c r="K150" s="16">
        <f t="shared" si="37"/>
        <v>0</v>
      </c>
      <c r="L150" s="16">
        <f t="shared" si="38"/>
        <v>0</v>
      </c>
      <c r="M150" s="16">
        <f t="shared" si="39"/>
        <v>0</v>
      </c>
      <c r="N150" s="16">
        <f t="shared" si="40"/>
        <v>0</v>
      </c>
      <c r="O150" s="16">
        <f t="shared" si="41"/>
        <v>-4.4097222222222038E-3</v>
      </c>
      <c r="P150" s="16">
        <f t="shared" si="42"/>
        <v>0</v>
      </c>
    </row>
    <row r="151" spans="1:16" ht="15" hidden="1" x14ac:dyDescent="0.25">
      <c r="A151" s="10">
        <v>4</v>
      </c>
      <c r="B151" s="11">
        <v>64</v>
      </c>
      <c r="C151" s="12"/>
      <c r="D151" s="13"/>
      <c r="E151" s="14"/>
      <c r="F151" s="15"/>
      <c r="G151" s="15"/>
      <c r="H151" s="15"/>
      <c r="I151" s="15"/>
      <c r="J151" s="16"/>
      <c r="K151" s="16">
        <f t="shared" si="37"/>
        <v>0</v>
      </c>
      <c r="L151" s="16">
        <f t="shared" si="38"/>
        <v>0</v>
      </c>
      <c r="M151" s="16">
        <f t="shared" si="39"/>
        <v>0</v>
      </c>
      <c r="N151" s="16">
        <f t="shared" si="40"/>
        <v>0</v>
      </c>
      <c r="O151" s="16">
        <f t="shared" si="41"/>
        <v>-4.4097222222222038E-3</v>
      </c>
      <c r="P151" s="16">
        <f t="shared" si="42"/>
        <v>0</v>
      </c>
    </row>
    <row r="152" spans="1:16" ht="15" hidden="1" x14ac:dyDescent="0.25">
      <c r="A152" s="10">
        <v>5</v>
      </c>
      <c r="B152" s="11">
        <v>65</v>
      </c>
      <c r="C152" s="12"/>
      <c r="D152" s="13"/>
      <c r="E152" s="14"/>
      <c r="F152" s="15"/>
      <c r="G152" s="15"/>
      <c r="H152" s="15"/>
      <c r="I152" s="15"/>
      <c r="J152" s="16"/>
      <c r="K152" s="16">
        <f t="shared" si="37"/>
        <v>0</v>
      </c>
      <c r="L152" s="16">
        <f t="shared" si="38"/>
        <v>0</v>
      </c>
      <c r="M152" s="16">
        <f t="shared" si="39"/>
        <v>0</v>
      </c>
      <c r="N152" s="16">
        <f t="shared" si="40"/>
        <v>0</v>
      </c>
      <c r="O152" s="16">
        <f t="shared" si="41"/>
        <v>-4.4097222222222038E-3</v>
      </c>
      <c r="P152" s="16">
        <f t="shared" si="42"/>
        <v>0</v>
      </c>
    </row>
    <row r="153" spans="1:16" ht="15" hidden="1" x14ac:dyDescent="0.25">
      <c r="A153" s="10">
        <v>6</v>
      </c>
      <c r="B153" s="11">
        <v>66</v>
      </c>
      <c r="C153" s="12"/>
      <c r="D153" s="13"/>
      <c r="E153" s="14"/>
      <c r="F153" s="15"/>
      <c r="G153" s="15"/>
      <c r="H153" s="15"/>
      <c r="I153" s="15"/>
      <c r="J153" s="16"/>
      <c r="K153" s="16">
        <f t="shared" si="37"/>
        <v>0</v>
      </c>
      <c r="L153" s="16">
        <f t="shared" si="38"/>
        <v>0</v>
      </c>
      <c r="M153" s="16">
        <f t="shared" si="39"/>
        <v>0</v>
      </c>
      <c r="N153" s="16">
        <f t="shared" si="40"/>
        <v>0</v>
      </c>
      <c r="O153" s="16">
        <f t="shared" si="41"/>
        <v>-4.4097222222222038E-3</v>
      </c>
      <c r="P153" s="16">
        <f t="shared" si="42"/>
        <v>0</v>
      </c>
    </row>
    <row r="154" spans="1:16" ht="15" hidden="1" x14ac:dyDescent="0.25">
      <c r="A154" s="10">
        <v>7</v>
      </c>
      <c r="B154" s="11">
        <v>67</v>
      </c>
      <c r="C154" s="12"/>
      <c r="D154" s="13"/>
      <c r="E154" s="14"/>
      <c r="F154" s="15"/>
      <c r="G154" s="15"/>
      <c r="H154" s="15"/>
      <c r="I154" s="15"/>
      <c r="J154" s="16"/>
      <c r="K154" s="16">
        <f t="shared" si="37"/>
        <v>0</v>
      </c>
      <c r="L154" s="16">
        <f t="shared" si="38"/>
        <v>0</v>
      </c>
      <c r="M154" s="16">
        <f t="shared" si="39"/>
        <v>0</v>
      </c>
      <c r="N154" s="16">
        <f t="shared" si="40"/>
        <v>0</v>
      </c>
      <c r="O154" s="16">
        <f t="shared" si="41"/>
        <v>-4.4097222222222038E-3</v>
      </c>
      <c r="P154" s="16">
        <f t="shared" si="42"/>
        <v>0</v>
      </c>
    </row>
    <row r="155" spans="1:16" ht="15" hidden="1" x14ac:dyDescent="0.25">
      <c r="A155" s="10">
        <v>8</v>
      </c>
      <c r="B155" s="11">
        <v>68</v>
      </c>
      <c r="C155" s="12"/>
      <c r="D155" s="13"/>
      <c r="E155" s="14"/>
      <c r="F155" s="15"/>
      <c r="G155" s="15"/>
      <c r="H155" s="15"/>
      <c r="I155" s="15"/>
      <c r="J155" s="16"/>
      <c r="K155" s="16">
        <f t="shared" si="37"/>
        <v>0</v>
      </c>
      <c r="L155" s="16">
        <f t="shared" si="38"/>
        <v>0</v>
      </c>
      <c r="M155" s="16">
        <f t="shared" si="39"/>
        <v>0</v>
      </c>
      <c r="N155" s="16">
        <f t="shared" si="40"/>
        <v>0</v>
      </c>
      <c r="O155" s="16">
        <f t="shared" si="41"/>
        <v>-4.4097222222222038E-3</v>
      </c>
      <c r="P155" s="16">
        <f t="shared" si="42"/>
        <v>0</v>
      </c>
    </row>
    <row r="156" spans="1:16" ht="15" hidden="1" x14ac:dyDescent="0.25">
      <c r="A156" s="10">
        <v>9</v>
      </c>
      <c r="B156" s="11">
        <v>69</v>
      </c>
      <c r="C156" s="12"/>
      <c r="D156" s="13"/>
      <c r="E156" s="14"/>
      <c r="F156" s="15"/>
      <c r="G156" s="15"/>
      <c r="H156" s="15"/>
      <c r="I156" s="15"/>
      <c r="J156" s="16"/>
      <c r="K156" s="16">
        <f t="shared" si="37"/>
        <v>0</v>
      </c>
      <c r="L156" s="16">
        <f t="shared" si="38"/>
        <v>0</v>
      </c>
      <c r="M156" s="16">
        <f t="shared" si="39"/>
        <v>0</v>
      </c>
      <c r="N156" s="16">
        <f t="shared" si="40"/>
        <v>0</v>
      </c>
      <c r="O156" s="16">
        <f t="shared" si="41"/>
        <v>-4.4097222222222038E-3</v>
      </c>
      <c r="P156" s="16">
        <f t="shared" si="42"/>
        <v>0</v>
      </c>
    </row>
    <row r="157" spans="1:16" ht="15" hidden="1" x14ac:dyDescent="0.25">
      <c r="A157" s="10">
        <v>10</v>
      </c>
      <c r="B157" s="11">
        <v>70</v>
      </c>
      <c r="C157" s="12"/>
      <c r="D157" s="13"/>
      <c r="E157" s="14"/>
      <c r="F157" s="15"/>
      <c r="G157" s="15"/>
      <c r="H157" s="15"/>
      <c r="I157" s="15"/>
      <c r="J157" s="16"/>
      <c r="K157" s="16">
        <f t="shared" si="37"/>
        <v>0</v>
      </c>
      <c r="L157" s="16">
        <f t="shared" si="38"/>
        <v>0</v>
      </c>
      <c r="M157" s="16">
        <f t="shared" si="39"/>
        <v>0</v>
      </c>
      <c r="N157" s="16">
        <f t="shared" si="40"/>
        <v>0</v>
      </c>
      <c r="O157" s="16">
        <f t="shared" si="41"/>
        <v>-4.4097222222222038E-3</v>
      </c>
      <c r="P157" s="16">
        <f t="shared" si="42"/>
        <v>0</v>
      </c>
    </row>
    <row r="158" spans="1:16" ht="15" hidden="1" x14ac:dyDescent="0.25">
      <c r="A158" s="10">
        <v>11</v>
      </c>
      <c r="B158" s="11"/>
      <c r="C158" s="12"/>
      <c r="D158" s="13"/>
      <c r="E158" s="14"/>
      <c r="F158" s="15"/>
      <c r="G158" s="15"/>
      <c r="H158" s="15"/>
      <c r="I158" s="15"/>
      <c r="J158" s="16"/>
      <c r="K158" s="16">
        <f t="shared" si="37"/>
        <v>0</v>
      </c>
      <c r="L158" s="16">
        <f t="shared" si="38"/>
        <v>0</v>
      </c>
      <c r="M158" s="16">
        <f t="shared" si="39"/>
        <v>0</v>
      </c>
      <c r="N158" s="16">
        <f t="shared" si="40"/>
        <v>0</v>
      </c>
      <c r="O158" s="16">
        <f t="shared" si="41"/>
        <v>-4.4097222222222038E-3</v>
      </c>
      <c r="P158" s="16">
        <f t="shared" si="42"/>
        <v>0</v>
      </c>
    </row>
    <row r="160" spans="1:16" ht="17.399999999999999" x14ac:dyDescent="0.3">
      <c r="A160" s="5" t="s">
        <v>2</v>
      </c>
      <c r="B160" s="6" t="s">
        <v>75</v>
      </c>
      <c r="C160" s="7"/>
      <c r="D160" t="s">
        <v>33</v>
      </c>
    </row>
    <row r="162" spans="1:16" x14ac:dyDescent="0.25">
      <c r="A162" s="8" t="s">
        <v>5</v>
      </c>
      <c r="B162" s="9" t="s">
        <v>6</v>
      </c>
      <c r="C162" s="8" t="s">
        <v>7</v>
      </c>
      <c r="D162" s="8" t="s">
        <v>8</v>
      </c>
      <c r="E162" s="8"/>
      <c r="F162" s="9" t="s">
        <v>9</v>
      </c>
      <c r="G162" s="9" t="s">
        <v>10</v>
      </c>
      <c r="H162" s="9" t="s">
        <v>11</v>
      </c>
      <c r="I162" s="9" t="s">
        <v>12</v>
      </c>
      <c r="J162" s="9"/>
      <c r="K162" s="9" t="s">
        <v>13</v>
      </c>
      <c r="L162" s="9" t="s">
        <v>14</v>
      </c>
      <c r="M162" s="9" t="s">
        <v>15</v>
      </c>
      <c r="N162" s="9" t="s">
        <v>16</v>
      </c>
      <c r="O162" s="9" t="s">
        <v>17</v>
      </c>
      <c r="P162" s="9" t="s">
        <v>18</v>
      </c>
    </row>
    <row r="163" spans="1:16" ht="15" x14ac:dyDescent="0.25">
      <c r="A163" s="10">
        <v>1</v>
      </c>
      <c r="B163" s="11">
        <v>72</v>
      </c>
      <c r="C163" s="12" t="s">
        <v>77</v>
      </c>
      <c r="D163" s="13" t="s">
        <v>78</v>
      </c>
      <c r="E163" s="14"/>
      <c r="F163" s="15">
        <v>3.9236111111111097E-2</v>
      </c>
      <c r="G163" s="15">
        <v>3.9895833333333297E-2</v>
      </c>
      <c r="H163" s="15">
        <v>4.1666666666666699E-2</v>
      </c>
      <c r="I163" s="15">
        <v>4.36458333333333E-2</v>
      </c>
      <c r="J163" s="16"/>
      <c r="K163" s="16">
        <f t="shared" ref="K163:K173" si="43">G163-F163</f>
        <v>6.5972222222220045E-4</v>
      </c>
      <c r="L163" s="16">
        <f t="shared" ref="L163:L173" si="44">H163-G163</f>
        <v>1.770833333333402E-3</v>
      </c>
      <c r="M163" s="16">
        <f t="shared" ref="M163:M173" si="45">I163-H163</f>
        <v>1.9791666666666013E-3</v>
      </c>
      <c r="N163" s="16">
        <f t="shared" ref="N163:N173" si="46">I163-F163</f>
        <v>4.4097222222222038E-3</v>
      </c>
      <c r="O163" s="16"/>
      <c r="P163" s="16"/>
    </row>
    <row r="164" spans="1:16" ht="15" x14ac:dyDescent="0.25">
      <c r="A164" s="10">
        <v>2</v>
      </c>
      <c r="B164" s="11">
        <v>71</v>
      </c>
      <c r="C164" s="12" t="s">
        <v>79</v>
      </c>
      <c r="D164" s="13" t="s">
        <v>80</v>
      </c>
      <c r="E164" s="14"/>
      <c r="F164" s="15">
        <v>3.8541666666666703E-2</v>
      </c>
      <c r="G164" s="15">
        <v>3.9398148148148099E-2</v>
      </c>
      <c r="H164" s="15">
        <v>4.1793981481481501E-2</v>
      </c>
      <c r="I164" s="15">
        <v>4.41550925925926E-2</v>
      </c>
      <c r="J164" s="16"/>
      <c r="K164" s="16">
        <f t="shared" si="43"/>
        <v>8.5648148148139563E-4</v>
      </c>
      <c r="L164" s="16">
        <f t="shared" si="44"/>
        <v>2.3958333333334025E-3</v>
      </c>
      <c r="M164" s="16">
        <f t="shared" si="45"/>
        <v>2.3611111111110986E-3</v>
      </c>
      <c r="N164" s="16">
        <f t="shared" si="46"/>
        <v>5.6134259259258967E-3</v>
      </c>
      <c r="O164" s="16">
        <f t="shared" ref="O164:O173" si="47">N164-$N$163</f>
        <v>1.203703703703693E-3</v>
      </c>
      <c r="P164" s="16">
        <f t="shared" ref="P164:P173" si="48">N164-N163</f>
        <v>1.203703703703693E-3</v>
      </c>
    </row>
    <row r="165" spans="1:16" ht="15" x14ac:dyDescent="0.25">
      <c r="A165" s="10">
        <v>3</v>
      </c>
      <c r="B165" s="11">
        <v>73</v>
      </c>
      <c r="C165" s="12" t="s">
        <v>55</v>
      </c>
      <c r="D165" s="13" t="s">
        <v>81</v>
      </c>
      <c r="E165" s="14"/>
      <c r="F165" s="15">
        <v>3.9826388888888897E-2</v>
      </c>
      <c r="G165" s="15">
        <v>4.0810185185185199E-2</v>
      </c>
      <c r="H165" s="15">
        <v>4.2696759259259302E-2</v>
      </c>
      <c r="I165" s="15">
        <v>4.59490740740741E-2</v>
      </c>
      <c r="J165" s="16"/>
      <c r="K165" s="16">
        <f t="shared" si="43"/>
        <v>9.8379629629630205E-4</v>
      </c>
      <c r="L165" s="16">
        <f t="shared" si="44"/>
        <v>1.886574074074103E-3</v>
      </c>
      <c r="M165" s="16">
        <f t="shared" si="45"/>
        <v>3.2523148148147982E-3</v>
      </c>
      <c r="N165" s="16">
        <f t="shared" si="46"/>
        <v>6.1226851851852032E-3</v>
      </c>
      <c r="O165" s="16">
        <f t="shared" si="47"/>
        <v>1.7129629629629994E-3</v>
      </c>
      <c r="P165" s="16">
        <f t="shared" si="48"/>
        <v>5.0925925925930648E-4</v>
      </c>
    </row>
    <row r="166" spans="1:16" ht="15" hidden="1" x14ac:dyDescent="0.25">
      <c r="A166" s="10">
        <v>4</v>
      </c>
      <c r="B166" s="11">
        <v>74</v>
      </c>
      <c r="C166" s="12"/>
      <c r="D166" s="13"/>
      <c r="E166" s="14"/>
      <c r="F166" s="15"/>
      <c r="G166" s="15"/>
      <c r="H166" s="15"/>
      <c r="I166" s="15"/>
      <c r="J166" s="16"/>
      <c r="K166" s="16">
        <f t="shared" si="43"/>
        <v>0</v>
      </c>
      <c r="L166" s="16">
        <f t="shared" si="44"/>
        <v>0</v>
      </c>
      <c r="M166" s="16">
        <f t="shared" si="45"/>
        <v>0</v>
      </c>
      <c r="N166" s="16">
        <f t="shared" si="46"/>
        <v>0</v>
      </c>
      <c r="O166" s="16">
        <f t="shared" si="47"/>
        <v>-4.4097222222222038E-3</v>
      </c>
      <c r="P166" s="16">
        <f t="shared" si="48"/>
        <v>-6.1226851851852032E-3</v>
      </c>
    </row>
    <row r="167" spans="1:16" ht="15" hidden="1" x14ac:dyDescent="0.25">
      <c r="A167" s="10">
        <v>5</v>
      </c>
      <c r="B167" s="11">
        <v>75</v>
      </c>
      <c r="C167" s="12"/>
      <c r="D167" s="13"/>
      <c r="E167" s="14"/>
      <c r="F167" s="15"/>
      <c r="G167" s="15"/>
      <c r="H167" s="15"/>
      <c r="I167" s="15"/>
      <c r="J167" s="16"/>
      <c r="K167" s="16">
        <f t="shared" si="43"/>
        <v>0</v>
      </c>
      <c r="L167" s="16">
        <f t="shared" si="44"/>
        <v>0</v>
      </c>
      <c r="M167" s="16">
        <f t="shared" si="45"/>
        <v>0</v>
      </c>
      <c r="N167" s="16">
        <f t="shared" si="46"/>
        <v>0</v>
      </c>
      <c r="O167" s="16">
        <f t="shared" si="47"/>
        <v>-4.4097222222222038E-3</v>
      </c>
      <c r="P167" s="16">
        <f t="shared" si="48"/>
        <v>0</v>
      </c>
    </row>
    <row r="168" spans="1:16" ht="15" hidden="1" x14ac:dyDescent="0.25">
      <c r="A168" s="10">
        <v>6</v>
      </c>
      <c r="B168" s="11">
        <v>76</v>
      </c>
      <c r="C168" s="12"/>
      <c r="D168" s="13"/>
      <c r="E168" s="14"/>
      <c r="F168" s="15"/>
      <c r="G168" s="15"/>
      <c r="H168" s="15"/>
      <c r="I168" s="15"/>
      <c r="J168" s="16"/>
      <c r="K168" s="16">
        <f t="shared" si="43"/>
        <v>0</v>
      </c>
      <c r="L168" s="16">
        <f t="shared" si="44"/>
        <v>0</v>
      </c>
      <c r="M168" s="16">
        <f t="shared" si="45"/>
        <v>0</v>
      </c>
      <c r="N168" s="16">
        <f t="shared" si="46"/>
        <v>0</v>
      </c>
      <c r="O168" s="16">
        <f t="shared" si="47"/>
        <v>-4.4097222222222038E-3</v>
      </c>
      <c r="P168" s="16">
        <f t="shared" si="48"/>
        <v>0</v>
      </c>
    </row>
    <row r="169" spans="1:16" ht="15" hidden="1" x14ac:dyDescent="0.25">
      <c r="A169" s="10">
        <v>7</v>
      </c>
      <c r="B169" s="11">
        <v>77</v>
      </c>
      <c r="C169" s="12"/>
      <c r="D169" s="13"/>
      <c r="E169" s="14"/>
      <c r="F169" s="15"/>
      <c r="G169" s="15"/>
      <c r="H169" s="15"/>
      <c r="I169" s="15"/>
      <c r="J169" s="16"/>
      <c r="K169" s="16">
        <f t="shared" si="43"/>
        <v>0</v>
      </c>
      <c r="L169" s="16">
        <f t="shared" si="44"/>
        <v>0</v>
      </c>
      <c r="M169" s="16">
        <f t="shared" si="45"/>
        <v>0</v>
      </c>
      <c r="N169" s="16">
        <f t="shared" si="46"/>
        <v>0</v>
      </c>
      <c r="O169" s="16">
        <f t="shared" si="47"/>
        <v>-4.4097222222222038E-3</v>
      </c>
      <c r="P169" s="16">
        <f t="shared" si="48"/>
        <v>0</v>
      </c>
    </row>
    <row r="170" spans="1:16" ht="15" hidden="1" x14ac:dyDescent="0.25">
      <c r="A170" s="10">
        <v>8</v>
      </c>
      <c r="B170" s="11">
        <v>78</v>
      </c>
      <c r="C170" s="12"/>
      <c r="D170" s="13"/>
      <c r="E170" s="14"/>
      <c r="F170" s="15"/>
      <c r="G170" s="15"/>
      <c r="H170" s="15"/>
      <c r="I170" s="15"/>
      <c r="J170" s="16"/>
      <c r="K170" s="16">
        <f t="shared" si="43"/>
        <v>0</v>
      </c>
      <c r="L170" s="16">
        <f t="shared" si="44"/>
        <v>0</v>
      </c>
      <c r="M170" s="16">
        <f t="shared" si="45"/>
        <v>0</v>
      </c>
      <c r="N170" s="16">
        <f t="shared" si="46"/>
        <v>0</v>
      </c>
      <c r="O170" s="16">
        <f t="shared" si="47"/>
        <v>-4.4097222222222038E-3</v>
      </c>
      <c r="P170" s="16">
        <f t="shared" si="48"/>
        <v>0</v>
      </c>
    </row>
    <row r="171" spans="1:16" ht="15" hidden="1" x14ac:dyDescent="0.25">
      <c r="A171" s="10">
        <v>9</v>
      </c>
      <c r="B171" s="11">
        <v>79</v>
      </c>
      <c r="C171" s="12"/>
      <c r="D171" s="13"/>
      <c r="E171" s="14"/>
      <c r="F171" s="15"/>
      <c r="G171" s="15"/>
      <c r="H171" s="15"/>
      <c r="I171" s="15"/>
      <c r="J171" s="16"/>
      <c r="K171" s="16">
        <f t="shared" si="43"/>
        <v>0</v>
      </c>
      <c r="L171" s="16">
        <f t="shared" si="44"/>
        <v>0</v>
      </c>
      <c r="M171" s="16">
        <f t="shared" si="45"/>
        <v>0</v>
      </c>
      <c r="N171" s="16">
        <f t="shared" si="46"/>
        <v>0</v>
      </c>
      <c r="O171" s="16">
        <f t="shared" si="47"/>
        <v>-4.4097222222222038E-3</v>
      </c>
      <c r="P171" s="16">
        <f t="shared" si="48"/>
        <v>0</v>
      </c>
    </row>
    <row r="172" spans="1:16" ht="15" hidden="1" x14ac:dyDescent="0.25">
      <c r="A172" s="10">
        <v>10</v>
      </c>
      <c r="B172" s="11">
        <v>80</v>
      </c>
      <c r="C172" s="12"/>
      <c r="D172" s="13"/>
      <c r="E172" s="14"/>
      <c r="F172" s="15"/>
      <c r="G172" s="15"/>
      <c r="H172" s="15"/>
      <c r="I172" s="15"/>
      <c r="J172" s="16"/>
      <c r="K172" s="16">
        <f t="shared" si="43"/>
        <v>0</v>
      </c>
      <c r="L172" s="16">
        <f t="shared" si="44"/>
        <v>0</v>
      </c>
      <c r="M172" s="16">
        <f t="shared" si="45"/>
        <v>0</v>
      </c>
      <c r="N172" s="16">
        <f t="shared" si="46"/>
        <v>0</v>
      </c>
      <c r="O172" s="16">
        <f t="shared" si="47"/>
        <v>-4.4097222222222038E-3</v>
      </c>
      <c r="P172" s="16">
        <f t="shared" si="48"/>
        <v>0</v>
      </c>
    </row>
    <row r="173" spans="1:16" ht="15" hidden="1" x14ac:dyDescent="0.25">
      <c r="A173" s="10">
        <v>11</v>
      </c>
      <c r="B173" s="11"/>
      <c r="C173" s="12"/>
      <c r="D173" s="13"/>
      <c r="E173" s="14"/>
      <c r="F173" s="15"/>
      <c r="G173" s="15"/>
      <c r="H173" s="15"/>
      <c r="I173" s="15"/>
      <c r="J173" s="16"/>
      <c r="K173" s="16">
        <f t="shared" si="43"/>
        <v>0</v>
      </c>
      <c r="L173" s="16">
        <f t="shared" si="44"/>
        <v>0</v>
      </c>
      <c r="M173" s="16">
        <f t="shared" si="45"/>
        <v>0</v>
      </c>
      <c r="N173" s="16">
        <f t="shared" si="46"/>
        <v>0</v>
      </c>
      <c r="O173" s="16">
        <f t="shared" si="47"/>
        <v>-4.4097222222222038E-3</v>
      </c>
      <c r="P173" s="16">
        <f t="shared" si="48"/>
        <v>0</v>
      </c>
    </row>
    <row r="174" spans="1:16" hidden="1" x14ac:dyDescent="0.25"/>
    <row r="175" spans="1:16" ht="17.399999999999999" hidden="1" x14ac:dyDescent="0.3">
      <c r="A175" s="5" t="s">
        <v>2</v>
      </c>
      <c r="B175" s="6" t="s">
        <v>82</v>
      </c>
      <c r="C175" s="7"/>
      <c r="D175" t="s">
        <v>4</v>
      </c>
    </row>
    <row r="176" spans="1:16" hidden="1" x14ac:dyDescent="0.25"/>
    <row r="177" spans="1:16" hidden="1" x14ac:dyDescent="0.25">
      <c r="A177" s="8" t="s">
        <v>5</v>
      </c>
      <c r="B177" s="9" t="s">
        <v>6</v>
      </c>
      <c r="C177" s="8" t="s">
        <v>7</v>
      </c>
      <c r="D177" s="8" t="s">
        <v>8</v>
      </c>
      <c r="E177" s="8"/>
      <c r="F177" s="9" t="s">
        <v>9</v>
      </c>
      <c r="G177" s="9" t="s">
        <v>83</v>
      </c>
      <c r="H177" s="9" t="s">
        <v>84</v>
      </c>
      <c r="I177" s="9" t="s">
        <v>12</v>
      </c>
      <c r="J177" s="9"/>
      <c r="K177" s="9" t="s">
        <v>13</v>
      </c>
      <c r="L177" s="9" t="s">
        <v>14</v>
      </c>
      <c r="M177" s="9" t="s">
        <v>15</v>
      </c>
      <c r="N177" s="9" t="s">
        <v>16</v>
      </c>
      <c r="O177" s="9" t="s">
        <v>17</v>
      </c>
      <c r="P177" s="9" t="s">
        <v>18</v>
      </c>
    </row>
    <row r="178" spans="1:16" ht="15" hidden="1" x14ac:dyDescent="0.25">
      <c r="A178" s="10">
        <v>1</v>
      </c>
      <c r="B178" s="11">
        <v>81</v>
      </c>
      <c r="C178" s="12"/>
      <c r="D178" s="13"/>
      <c r="E178" s="14"/>
      <c r="F178" s="15">
        <v>0.67038194444444399</v>
      </c>
      <c r="G178" s="15">
        <v>0.67125000000000001</v>
      </c>
      <c r="H178" s="15">
        <v>0.67480324074074105</v>
      </c>
      <c r="I178" s="15">
        <v>0.67655092592592603</v>
      </c>
      <c r="J178" s="16"/>
      <c r="K178" s="16">
        <f t="shared" ref="K178:K197" si="49">G178-F178</f>
        <v>8.6805555555602432E-4</v>
      </c>
      <c r="L178" s="16">
        <f t="shared" ref="L178:L197" si="50">H178-G178</f>
        <v>3.5532407407410371E-3</v>
      </c>
      <c r="M178" s="16">
        <f t="shared" ref="M178:M197" si="51">I178-H178</f>
        <v>1.7476851851849773E-3</v>
      </c>
      <c r="N178" s="16">
        <f t="shared" ref="N178:N197" si="52">I178-F178</f>
        <v>6.1689814814820387E-3</v>
      </c>
      <c r="O178" s="16"/>
      <c r="P178" s="16"/>
    </row>
    <row r="179" spans="1:16" ht="15" hidden="1" x14ac:dyDescent="0.25">
      <c r="A179" s="10">
        <v>2</v>
      </c>
      <c r="B179" s="11">
        <v>82</v>
      </c>
      <c r="C179" s="12"/>
      <c r="D179" s="13"/>
      <c r="E179" s="14"/>
      <c r="F179" s="15"/>
      <c r="G179" s="15"/>
      <c r="H179" s="15"/>
      <c r="I179" s="15"/>
      <c r="J179" s="16"/>
      <c r="K179" s="16">
        <f t="shared" si="49"/>
        <v>0</v>
      </c>
      <c r="L179" s="16">
        <f t="shared" si="50"/>
        <v>0</v>
      </c>
      <c r="M179" s="16">
        <f t="shared" si="51"/>
        <v>0</v>
      </c>
      <c r="N179" s="16">
        <f t="shared" si="52"/>
        <v>0</v>
      </c>
      <c r="O179" s="16">
        <f t="shared" ref="O179:O197" si="53">N179-$N$11</f>
        <v>-2.98611111111111E-3</v>
      </c>
      <c r="P179" s="16">
        <f t="shared" ref="P179:P197" si="54">N179-N178</f>
        <v>-6.1689814814820387E-3</v>
      </c>
    </row>
    <row r="180" spans="1:16" ht="15" hidden="1" x14ac:dyDescent="0.25">
      <c r="A180" s="10">
        <v>3</v>
      </c>
      <c r="B180" s="11">
        <v>83</v>
      </c>
      <c r="C180" s="12"/>
      <c r="D180" s="13"/>
      <c r="E180" s="14"/>
      <c r="F180" s="15"/>
      <c r="G180" s="15"/>
      <c r="H180" s="15"/>
      <c r="I180" s="15"/>
      <c r="J180" s="16"/>
      <c r="K180" s="16">
        <f t="shared" si="49"/>
        <v>0</v>
      </c>
      <c r="L180" s="16">
        <f t="shared" si="50"/>
        <v>0</v>
      </c>
      <c r="M180" s="16">
        <f t="shared" si="51"/>
        <v>0</v>
      </c>
      <c r="N180" s="16">
        <f t="shared" si="52"/>
        <v>0</v>
      </c>
      <c r="O180" s="16">
        <f t="shared" si="53"/>
        <v>-2.98611111111111E-3</v>
      </c>
      <c r="P180" s="16">
        <f t="shared" si="54"/>
        <v>0</v>
      </c>
    </row>
    <row r="181" spans="1:16" ht="15" hidden="1" x14ac:dyDescent="0.25">
      <c r="A181" s="10">
        <v>4</v>
      </c>
      <c r="B181" s="11">
        <v>84</v>
      </c>
      <c r="C181" s="17"/>
      <c r="D181" s="13"/>
      <c r="E181" s="14"/>
      <c r="F181" s="15"/>
      <c r="G181" s="15"/>
      <c r="H181" s="15"/>
      <c r="I181" s="15"/>
      <c r="J181" s="16"/>
      <c r="K181" s="16">
        <f t="shared" si="49"/>
        <v>0</v>
      </c>
      <c r="L181" s="16">
        <f t="shared" si="50"/>
        <v>0</v>
      </c>
      <c r="M181" s="16">
        <f t="shared" si="51"/>
        <v>0</v>
      </c>
      <c r="N181" s="16">
        <f t="shared" si="52"/>
        <v>0</v>
      </c>
      <c r="O181" s="16">
        <f t="shared" si="53"/>
        <v>-2.98611111111111E-3</v>
      </c>
      <c r="P181" s="16">
        <f t="shared" si="54"/>
        <v>0</v>
      </c>
    </row>
    <row r="182" spans="1:16" ht="15" hidden="1" x14ac:dyDescent="0.25">
      <c r="A182" s="10">
        <v>5</v>
      </c>
      <c r="B182" s="11">
        <v>85</v>
      </c>
      <c r="C182" s="17"/>
      <c r="D182" s="13"/>
      <c r="E182" s="14"/>
      <c r="F182" s="15"/>
      <c r="G182" s="15"/>
      <c r="H182" s="15"/>
      <c r="I182" s="15"/>
      <c r="J182" s="16"/>
      <c r="K182" s="16">
        <f t="shared" si="49"/>
        <v>0</v>
      </c>
      <c r="L182" s="16">
        <f t="shared" si="50"/>
        <v>0</v>
      </c>
      <c r="M182" s="16">
        <f t="shared" si="51"/>
        <v>0</v>
      </c>
      <c r="N182" s="16">
        <f t="shared" si="52"/>
        <v>0</v>
      </c>
      <c r="O182" s="16">
        <f t="shared" si="53"/>
        <v>-2.98611111111111E-3</v>
      </c>
      <c r="P182" s="16">
        <f t="shared" si="54"/>
        <v>0</v>
      </c>
    </row>
    <row r="183" spans="1:16" ht="15" hidden="1" x14ac:dyDescent="0.25">
      <c r="A183" s="10">
        <v>6</v>
      </c>
      <c r="B183" s="11">
        <v>86</v>
      </c>
      <c r="C183" s="17"/>
      <c r="D183" s="13"/>
      <c r="E183" s="14"/>
      <c r="F183" s="15"/>
      <c r="G183" s="15"/>
      <c r="H183" s="15"/>
      <c r="I183" s="15"/>
      <c r="J183" s="16"/>
      <c r="K183" s="16">
        <f t="shared" si="49"/>
        <v>0</v>
      </c>
      <c r="L183" s="16">
        <f t="shared" si="50"/>
        <v>0</v>
      </c>
      <c r="M183" s="16">
        <f t="shared" si="51"/>
        <v>0</v>
      </c>
      <c r="N183" s="16">
        <f t="shared" si="52"/>
        <v>0</v>
      </c>
      <c r="O183" s="16">
        <f t="shared" si="53"/>
        <v>-2.98611111111111E-3</v>
      </c>
      <c r="P183" s="16">
        <f t="shared" si="54"/>
        <v>0</v>
      </c>
    </row>
    <row r="184" spans="1:16" ht="15" hidden="1" x14ac:dyDescent="0.25">
      <c r="A184" s="10">
        <v>7</v>
      </c>
      <c r="B184" s="11">
        <v>87</v>
      </c>
      <c r="C184" s="17"/>
      <c r="D184" s="13"/>
      <c r="E184" s="14"/>
      <c r="F184" s="15"/>
      <c r="G184" s="15"/>
      <c r="H184" s="15"/>
      <c r="I184" s="15"/>
      <c r="J184" s="16"/>
      <c r="K184" s="16">
        <f t="shared" si="49"/>
        <v>0</v>
      </c>
      <c r="L184" s="16">
        <f t="shared" si="50"/>
        <v>0</v>
      </c>
      <c r="M184" s="16">
        <f t="shared" si="51"/>
        <v>0</v>
      </c>
      <c r="N184" s="16">
        <f t="shared" si="52"/>
        <v>0</v>
      </c>
      <c r="O184" s="16">
        <f t="shared" si="53"/>
        <v>-2.98611111111111E-3</v>
      </c>
      <c r="P184" s="16">
        <f t="shared" si="54"/>
        <v>0</v>
      </c>
    </row>
    <row r="185" spans="1:16" ht="15" hidden="1" x14ac:dyDescent="0.25">
      <c r="A185" s="10">
        <v>8</v>
      </c>
      <c r="B185" s="11">
        <v>88</v>
      </c>
      <c r="C185" s="17"/>
      <c r="D185" s="13"/>
      <c r="E185" s="14"/>
      <c r="F185" s="15"/>
      <c r="G185" s="15"/>
      <c r="H185" s="15"/>
      <c r="I185" s="15"/>
      <c r="J185" s="16"/>
      <c r="K185" s="16">
        <f t="shared" si="49"/>
        <v>0</v>
      </c>
      <c r="L185" s="16">
        <f t="shared" si="50"/>
        <v>0</v>
      </c>
      <c r="M185" s="16">
        <f t="shared" si="51"/>
        <v>0</v>
      </c>
      <c r="N185" s="16">
        <f t="shared" si="52"/>
        <v>0</v>
      </c>
      <c r="O185" s="16">
        <f t="shared" si="53"/>
        <v>-2.98611111111111E-3</v>
      </c>
      <c r="P185" s="16">
        <f t="shared" si="54"/>
        <v>0</v>
      </c>
    </row>
    <row r="186" spans="1:16" ht="15" hidden="1" x14ac:dyDescent="0.25">
      <c r="A186" s="10">
        <v>9</v>
      </c>
      <c r="B186" s="11">
        <v>89</v>
      </c>
      <c r="C186" s="17"/>
      <c r="D186" s="13"/>
      <c r="E186" s="14"/>
      <c r="F186" s="15"/>
      <c r="G186" s="15"/>
      <c r="H186" s="15"/>
      <c r="I186" s="15"/>
      <c r="J186" s="16"/>
      <c r="K186" s="16">
        <f t="shared" si="49"/>
        <v>0</v>
      </c>
      <c r="L186" s="16">
        <f t="shared" si="50"/>
        <v>0</v>
      </c>
      <c r="M186" s="16">
        <f t="shared" si="51"/>
        <v>0</v>
      </c>
      <c r="N186" s="16">
        <f t="shared" si="52"/>
        <v>0</v>
      </c>
      <c r="O186" s="16">
        <f t="shared" si="53"/>
        <v>-2.98611111111111E-3</v>
      </c>
      <c r="P186" s="16">
        <f t="shared" si="54"/>
        <v>0</v>
      </c>
    </row>
    <row r="187" spans="1:16" ht="15" hidden="1" x14ac:dyDescent="0.25">
      <c r="A187" s="10">
        <v>10</v>
      </c>
      <c r="B187" s="11">
        <v>90</v>
      </c>
      <c r="C187" s="17"/>
      <c r="D187" s="17"/>
      <c r="E187" s="14"/>
      <c r="F187" s="15"/>
      <c r="G187" s="15"/>
      <c r="H187" s="15"/>
      <c r="I187" s="15"/>
      <c r="J187" s="16"/>
      <c r="K187" s="16">
        <f t="shared" si="49"/>
        <v>0</v>
      </c>
      <c r="L187" s="16">
        <f t="shared" si="50"/>
        <v>0</v>
      </c>
      <c r="M187" s="16">
        <f t="shared" si="51"/>
        <v>0</v>
      </c>
      <c r="N187" s="16">
        <f t="shared" si="52"/>
        <v>0</v>
      </c>
      <c r="O187" s="16">
        <f t="shared" si="53"/>
        <v>-2.98611111111111E-3</v>
      </c>
      <c r="P187" s="16">
        <f t="shared" si="54"/>
        <v>0</v>
      </c>
    </row>
    <row r="188" spans="1:16" ht="15" hidden="1" x14ac:dyDescent="0.25">
      <c r="A188" s="10">
        <v>11</v>
      </c>
      <c r="B188" s="11"/>
      <c r="C188" s="17"/>
      <c r="D188" s="17"/>
      <c r="E188" s="14"/>
      <c r="F188" s="15"/>
      <c r="G188" s="15"/>
      <c r="H188" s="15"/>
      <c r="I188" s="15"/>
      <c r="J188" s="16"/>
      <c r="K188" s="16">
        <f t="shared" si="49"/>
        <v>0</v>
      </c>
      <c r="L188" s="16">
        <f t="shared" si="50"/>
        <v>0</v>
      </c>
      <c r="M188" s="16">
        <f t="shared" si="51"/>
        <v>0</v>
      </c>
      <c r="N188" s="16">
        <f t="shared" si="52"/>
        <v>0</v>
      </c>
      <c r="O188" s="16">
        <f t="shared" si="53"/>
        <v>-2.98611111111111E-3</v>
      </c>
      <c r="P188" s="16">
        <f t="shared" si="54"/>
        <v>0</v>
      </c>
    </row>
    <row r="189" spans="1:16" ht="15" hidden="1" x14ac:dyDescent="0.25">
      <c r="A189" s="10">
        <v>12</v>
      </c>
      <c r="B189" s="11"/>
      <c r="C189" s="17"/>
      <c r="D189" s="17"/>
      <c r="E189" s="14"/>
      <c r="F189" s="15"/>
      <c r="G189" s="15"/>
      <c r="H189" s="15"/>
      <c r="I189" s="15"/>
      <c r="J189" s="16"/>
      <c r="K189" s="16">
        <f t="shared" si="49"/>
        <v>0</v>
      </c>
      <c r="L189" s="16">
        <f t="shared" si="50"/>
        <v>0</v>
      </c>
      <c r="M189" s="16">
        <f t="shared" si="51"/>
        <v>0</v>
      </c>
      <c r="N189" s="16">
        <f t="shared" si="52"/>
        <v>0</v>
      </c>
      <c r="O189" s="16">
        <f t="shared" si="53"/>
        <v>-2.98611111111111E-3</v>
      </c>
      <c r="P189" s="16">
        <f t="shared" si="54"/>
        <v>0</v>
      </c>
    </row>
    <row r="190" spans="1:16" ht="15" hidden="1" x14ac:dyDescent="0.25">
      <c r="A190" s="10">
        <v>13</v>
      </c>
      <c r="B190" s="11"/>
      <c r="C190" s="17"/>
      <c r="D190" s="17"/>
      <c r="E190" s="14"/>
      <c r="F190" s="15"/>
      <c r="G190" s="15"/>
      <c r="H190" s="15"/>
      <c r="I190" s="15"/>
      <c r="J190" s="16"/>
      <c r="K190" s="16">
        <f t="shared" si="49"/>
        <v>0</v>
      </c>
      <c r="L190" s="16">
        <f t="shared" si="50"/>
        <v>0</v>
      </c>
      <c r="M190" s="16">
        <f t="shared" si="51"/>
        <v>0</v>
      </c>
      <c r="N190" s="16">
        <f t="shared" si="52"/>
        <v>0</v>
      </c>
      <c r="O190" s="16">
        <f t="shared" si="53"/>
        <v>-2.98611111111111E-3</v>
      </c>
      <c r="P190" s="16">
        <f t="shared" si="54"/>
        <v>0</v>
      </c>
    </row>
    <row r="191" spans="1:16" ht="15" hidden="1" x14ac:dyDescent="0.25">
      <c r="A191" s="10">
        <v>14</v>
      </c>
      <c r="B191" s="11"/>
      <c r="C191" s="17"/>
      <c r="D191" s="17"/>
      <c r="E191" s="14"/>
      <c r="F191" s="15"/>
      <c r="G191" s="15"/>
      <c r="H191" s="15"/>
      <c r="I191" s="15"/>
      <c r="J191" s="16"/>
      <c r="K191" s="16">
        <f t="shared" si="49"/>
        <v>0</v>
      </c>
      <c r="L191" s="16">
        <f t="shared" si="50"/>
        <v>0</v>
      </c>
      <c r="M191" s="16">
        <f t="shared" si="51"/>
        <v>0</v>
      </c>
      <c r="N191" s="16">
        <f t="shared" si="52"/>
        <v>0</v>
      </c>
      <c r="O191" s="16">
        <f t="shared" si="53"/>
        <v>-2.98611111111111E-3</v>
      </c>
      <c r="P191" s="16">
        <f t="shared" si="54"/>
        <v>0</v>
      </c>
    </row>
    <row r="192" spans="1:16" ht="15" hidden="1" x14ac:dyDescent="0.25">
      <c r="A192" s="10">
        <v>15</v>
      </c>
      <c r="B192" s="11"/>
      <c r="C192" s="17"/>
      <c r="D192" s="17"/>
      <c r="E192" s="14"/>
      <c r="F192" s="15"/>
      <c r="G192" s="15"/>
      <c r="H192" s="15"/>
      <c r="I192" s="15"/>
      <c r="J192" s="16"/>
      <c r="K192" s="16">
        <f t="shared" si="49"/>
        <v>0</v>
      </c>
      <c r="L192" s="16">
        <f t="shared" si="50"/>
        <v>0</v>
      </c>
      <c r="M192" s="16">
        <f t="shared" si="51"/>
        <v>0</v>
      </c>
      <c r="N192" s="16">
        <f t="shared" si="52"/>
        <v>0</v>
      </c>
      <c r="O192" s="16">
        <f t="shared" si="53"/>
        <v>-2.98611111111111E-3</v>
      </c>
      <c r="P192" s="16">
        <f t="shared" si="54"/>
        <v>0</v>
      </c>
    </row>
    <row r="193" spans="1:16" ht="15" hidden="1" x14ac:dyDescent="0.25">
      <c r="A193" s="10">
        <v>16</v>
      </c>
      <c r="B193" s="11"/>
      <c r="C193" s="17"/>
      <c r="D193" s="17"/>
      <c r="E193" s="14"/>
      <c r="F193" s="15"/>
      <c r="G193" s="15"/>
      <c r="H193" s="15"/>
      <c r="I193" s="15"/>
      <c r="J193" s="16"/>
      <c r="K193" s="16">
        <f t="shared" si="49"/>
        <v>0</v>
      </c>
      <c r="L193" s="16">
        <f t="shared" si="50"/>
        <v>0</v>
      </c>
      <c r="M193" s="16">
        <f t="shared" si="51"/>
        <v>0</v>
      </c>
      <c r="N193" s="16">
        <f t="shared" si="52"/>
        <v>0</v>
      </c>
      <c r="O193" s="16">
        <f t="shared" si="53"/>
        <v>-2.98611111111111E-3</v>
      </c>
      <c r="P193" s="16">
        <f t="shared" si="54"/>
        <v>0</v>
      </c>
    </row>
    <row r="194" spans="1:16" ht="15" hidden="1" x14ac:dyDescent="0.25">
      <c r="A194" s="10">
        <v>17</v>
      </c>
      <c r="B194" s="11"/>
      <c r="C194" s="17"/>
      <c r="D194" s="17"/>
      <c r="E194" s="14"/>
      <c r="F194" s="15"/>
      <c r="G194" s="15"/>
      <c r="H194" s="15"/>
      <c r="I194" s="15"/>
      <c r="J194" s="16"/>
      <c r="K194" s="16">
        <f t="shared" si="49"/>
        <v>0</v>
      </c>
      <c r="L194" s="16">
        <f t="shared" si="50"/>
        <v>0</v>
      </c>
      <c r="M194" s="16">
        <f t="shared" si="51"/>
        <v>0</v>
      </c>
      <c r="N194" s="16">
        <f t="shared" si="52"/>
        <v>0</v>
      </c>
      <c r="O194" s="16">
        <f t="shared" si="53"/>
        <v>-2.98611111111111E-3</v>
      </c>
      <c r="P194" s="16">
        <f t="shared" si="54"/>
        <v>0</v>
      </c>
    </row>
    <row r="195" spans="1:16" ht="15" hidden="1" x14ac:dyDescent="0.25">
      <c r="A195" s="10">
        <v>18</v>
      </c>
      <c r="B195" s="11"/>
      <c r="C195" s="17"/>
      <c r="D195" s="17"/>
      <c r="E195" s="14"/>
      <c r="F195" s="15"/>
      <c r="G195" s="15"/>
      <c r="H195" s="15"/>
      <c r="I195" s="15"/>
      <c r="J195" s="16"/>
      <c r="K195" s="16">
        <f t="shared" si="49"/>
        <v>0</v>
      </c>
      <c r="L195" s="16">
        <f t="shared" si="50"/>
        <v>0</v>
      </c>
      <c r="M195" s="16">
        <f t="shared" si="51"/>
        <v>0</v>
      </c>
      <c r="N195" s="16">
        <f t="shared" si="52"/>
        <v>0</v>
      </c>
      <c r="O195" s="16">
        <f t="shared" si="53"/>
        <v>-2.98611111111111E-3</v>
      </c>
      <c r="P195" s="16">
        <f t="shared" si="54"/>
        <v>0</v>
      </c>
    </row>
    <row r="196" spans="1:16" ht="15" hidden="1" x14ac:dyDescent="0.25">
      <c r="A196" s="10">
        <v>19</v>
      </c>
      <c r="B196" s="11"/>
      <c r="C196" s="17"/>
      <c r="D196" s="17"/>
      <c r="E196" s="14"/>
      <c r="F196" s="15"/>
      <c r="G196" s="15"/>
      <c r="H196" s="15"/>
      <c r="I196" s="15"/>
      <c r="J196" s="16"/>
      <c r="K196" s="16">
        <f t="shared" si="49"/>
        <v>0</v>
      </c>
      <c r="L196" s="16">
        <f t="shared" si="50"/>
        <v>0</v>
      </c>
      <c r="M196" s="16">
        <f t="shared" si="51"/>
        <v>0</v>
      </c>
      <c r="N196" s="16">
        <f t="shared" si="52"/>
        <v>0</v>
      </c>
      <c r="O196" s="16">
        <f t="shared" si="53"/>
        <v>-2.98611111111111E-3</v>
      </c>
      <c r="P196" s="16">
        <f t="shared" si="54"/>
        <v>0</v>
      </c>
    </row>
    <row r="197" spans="1:16" ht="15" hidden="1" x14ac:dyDescent="0.25">
      <c r="A197" s="10">
        <v>20</v>
      </c>
      <c r="B197" s="11"/>
      <c r="C197" s="17"/>
      <c r="D197" s="17"/>
      <c r="E197" s="14"/>
      <c r="F197" s="15"/>
      <c r="G197" s="15"/>
      <c r="H197" s="15"/>
      <c r="I197" s="15"/>
      <c r="J197" s="16"/>
      <c r="K197" s="16">
        <f t="shared" si="49"/>
        <v>0</v>
      </c>
      <c r="L197" s="16">
        <f t="shared" si="50"/>
        <v>0</v>
      </c>
      <c r="M197" s="16">
        <f t="shared" si="51"/>
        <v>0</v>
      </c>
      <c r="N197" s="16">
        <f t="shared" si="52"/>
        <v>0</v>
      </c>
      <c r="O197" s="16">
        <f t="shared" si="53"/>
        <v>-2.98611111111111E-3</v>
      </c>
      <c r="P197" s="16">
        <f t="shared" si="54"/>
        <v>0</v>
      </c>
    </row>
    <row r="198" spans="1:16" hidden="1" x14ac:dyDescent="0.25"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1:16" ht="17.399999999999999" x14ac:dyDescent="0.3">
      <c r="A199" s="5" t="s">
        <v>2</v>
      </c>
      <c r="B199" s="6" t="str">
        <f>B175</f>
        <v>8. - 9. tř.</v>
      </c>
      <c r="C199" s="7"/>
      <c r="D199" t="s">
        <v>33</v>
      </c>
    </row>
    <row r="201" spans="1:16" x14ac:dyDescent="0.25">
      <c r="A201" s="8" t="s">
        <v>5</v>
      </c>
      <c r="B201" s="9" t="s">
        <v>6</v>
      </c>
      <c r="C201" s="8" t="s">
        <v>7</v>
      </c>
      <c r="D201" s="8" t="s">
        <v>8</v>
      </c>
      <c r="E201" s="8"/>
      <c r="F201" s="9" t="s">
        <v>9</v>
      </c>
      <c r="G201" s="9" t="s">
        <v>10</v>
      </c>
      <c r="H201" s="9" t="s">
        <v>11</v>
      </c>
      <c r="I201" s="9" t="s">
        <v>12</v>
      </c>
      <c r="J201" s="9"/>
      <c r="K201" s="9" t="s">
        <v>13</v>
      </c>
      <c r="L201" s="9" t="s">
        <v>14</v>
      </c>
      <c r="M201" s="9" t="s">
        <v>15</v>
      </c>
      <c r="N201" s="9" t="s">
        <v>16</v>
      </c>
      <c r="O201" s="9" t="s">
        <v>17</v>
      </c>
      <c r="P201" s="9" t="s">
        <v>18</v>
      </c>
    </row>
    <row r="202" spans="1:16" ht="15" x14ac:dyDescent="0.25">
      <c r="A202" s="10">
        <v>1</v>
      </c>
      <c r="B202" s="11">
        <v>91</v>
      </c>
      <c r="C202" s="17" t="s">
        <v>68</v>
      </c>
      <c r="D202" s="13" t="s">
        <v>85</v>
      </c>
      <c r="E202" s="14"/>
      <c r="F202" s="15">
        <v>4.0856481481481501E-2</v>
      </c>
      <c r="G202" s="15">
        <v>4.1898148148148198E-2</v>
      </c>
      <c r="H202" s="15">
        <v>4.33333333333333E-2</v>
      </c>
      <c r="I202" s="15">
        <v>4.5567129629629603E-2</v>
      </c>
      <c r="J202" s="16"/>
      <c r="K202" s="16">
        <f t="shared" ref="K202:K220" si="55">G202-F202</f>
        <v>1.0416666666666977E-3</v>
      </c>
      <c r="L202" s="16">
        <f t="shared" ref="L202:L220" si="56">H202-G202</f>
        <v>1.4351851851851019E-3</v>
      </c>
      <c r="M202" s="16">
        <f t="shared" ref="M202:M220" si="57">I202-H202</f>
        <v>2.2337962962963032E-3</v>
      </c>
      <c r="N202" s="16">
        <f t="shared" ref="N202:N220" si="58">I202-F202</f>
        <v>4.7106481481481027E-3</v>
      </c>
      <c r="O202" s="16"/>
      <c r="P202" s="16"/>
    </row>
    <row r="203" spans="1:16" ht="15" hidden="1" x14ac:dyDescent="0.25">
      <c r="A203" s="10">
        <v>2</v>
      </c>
      <c r="B203" s="11">
        <v>92</v>
      </c>
      <c r="C203" s="12"/>
      <c r="D203" s="13"/>
      <c r="E203" s="14"/>
      <c r="F203" s="15"/>
      <c r="G203" s="15"/>
      <c r="H203" s="15"/>
      <c r="I203" s="15"/>
      <c r="J203" s="16"/>
      <c r="K203" s="16">
        <f t="shared" si="55"/>
        <v>0</v>
      </c>
      <c r="L203" s="16">
        <f t="shared" si="56"/>
        <v>0</v>
      </c>
      <c r="M203" s="16">
        <f t="shared" si="57"/>
        <v>0</v>
      </c>
      <c r="N203" s="16">
        <f t="shared" si="58"/>
        <v>0</v>
      </c>
      <c r="O203" s="16">
        <f t="shared" ref="O203:O220" si="59">N203-$N$202</f>
        <v>-4.7106481481481027E-3</v>
      </c>
      <c r="P203" s="16">
        <f t="shared" ref="P203:P220" si="60">N203-N202</f>
        <v>-4.7106481481481027E-3</v>
      </c>
    </row>
    <row r="204" spans="1:16" ht="15" hidden="1" x14ac:dyDescent="0.25">
      <c r="A204" s="10">
        <v>3</v>
      </c>
      <c r="B204" s="11">
        <v>93</v>
      </c>
      <c r="C204" s="12"/>
      <c r="D204" s="13"/>
      <c r="E204" s="14"/>
      <c r="F204" s="15"/>
      <c r="G204" s="15"/>
      <c r="H204" s="15"/>
      <c r="I204" s="15"/>
      <c r="J204" s="16"/>
      <c r="K204" s="16">
        <f t="shared" si="55"/>
        <v>0</v>
      </c>
      <c r="L204" s="16">
        <f t="shared" si="56"/>
        <v>0</v>
      </c>
      <c r="M204" s="16">
        <f t="shared" si="57"/>
        <v>0</v>
      </c>
      <c r="N204" s="16">
        <f t="shared" si="58"/>
        <v>0</v>
      </c>
      <c r="O204" s="16">
        <f t="shared" si="59"/>
        <v>-4.7106481481481027E-3</v>
      </c>
      <c r="P204" s="16">
        <f t="shared" si="60"/>
        <v>0</v>
      </c>
    </row>
    <row r="205" spans="1:16" ht="15" hidden="1" x14ac:dyDescent="0.25">
      <c r="A205" s="10">
        <v>4</v>
      </c>
      <c r="B205" s="11">
        <v>94</v>
      </c>
      <c r="C205" s="12"/>
      <c r="D205" s="13"/>
      <c r="E205" s="14"/>
      <c r="F205" s="15"/>
      <c r="G205" s="15"/>
      <c r="H205" s="15"/>
      <c r="I205" s="15"/>
      <c r="J205" s="16"/>
      <c r="K205" s="16">
        <f t="shared" si="55"/>
        <v>0</v>
      </c>
      <c r="L205" s="16">
        <f t="shared" si="56"/>
        <v>0</v>
      </c>
      <c r="M205" s="16">
        <f t="shared" si="57"/>
        <v>0</v>
      </c>
      <c r="N205" s="16">
        <f t="shared" si="58"/>
        <v>0</v>
      </c>
      <c r="O205" s="16">
        <f t="shared" si="59"/>
        <v>-4.7106481481481027E-3</v>
      </c>
      <c r="P205" s="16">
        <f t="shared" si="60"/>
        <v>0</v>
      </c>
    </row>
    <row r="206" spans="1:16" ht="15" hidden="1" x14ac:dyDescent="0.25">
      <c r="A206" s="10">
        <v>5</v>
      </c>
      <c r="B206" s="11">
        <v>95</v>
      </c>
      <c r="C206" s="12"/>
      <c r="D206" s="13"/>
      <c r="E206" s="14"/>
      <c r="F206" s="15"/>
      <c r="G206" s="15"/>
      <c r="H206" s="15"/>
      <c r="I206" s="15"/>
      <c r="J206" s="16"/>
      <c r="K206" s="16">
        <f t="shared" si="55"/>
        <v>0</v>
      </c>
      <c r="L206" s="16">
        <f t="shared" si="56"/>
        <v>0</v>
      </c>
      <c r="M206" s="16">
        <f t="shared" si="57"/>
        <v>0</v>
      </c>
      <c r="N206" s="16">
        <f t="shared" si="58"/>
        <v>0</v>
      </c>
      <c r="O206" s="16">
        <f t="shared" si="59"/>
        <v>-4.7106481481481027E-3</v>
      </c>
      <c r="P206" s="16">
        <f t="shared" si="60"/>
        <v>0</v>
      </c>
    </row>
    <row r="207" spans="1:16" ht="15" hidden="1" x14ac:dyDescent="0.25">
      <c r="A207" s="10">
        <v>6</v>
      </c>
      <c r="B207" s="11">
        <v>96</v>
      </c>
      <c r="C207" s="12"/>
      <c r="D207" s="13"/>
      <c r="E207" s="14"/>
      <c r="F207" s="15"/>
      <c r="G207" s="15"/>
      <c r="H207" s="15"/>
      <c r="I207" s="15"/>
      <c r="J207" s="16"/>
      <c r="K207" s="16">
        <f t="shared" si="55"/>
        <v>0</v>
      </c>
      <c r="L207" s="16">
        <f t="shared" si="56"/>
        <v>0</v>
      </c>
      <c r="M207" s="16">
        <f t="shared" si="57"/>
        <v>0</v>
      </c>
      <c r="N207" s="16">
        <f t="shared" si="58"/>
        <v>0</v>
      </c>
      <c r="O207" s="16">
        <f t="shared" si="59"/>
        <v>-4.7106481481481027E-3</v>
      </c>
      <c r="P207" s="16">
        <f t="shared" si="60"/>
        <v>0</v>
      </c>
    </row>
    <row r="208" spans="1:16" ht="15" hidden="1" x14ac:dyDescent="0.25">
      <c r="A208" s="10">
        <v>7</v>
      </c>
      <c r="B208" s="11">
        <v>97</v>
      </c>
      <c r="C208" s="12"/>
      <c r="D208" s="13"/>
      <c r="E208" s="14"/>
      <c r="F208" s="15"/>
      <c r="G208" s="15"/>
      <c r="H208" s="15"/>
      <c r="I208" s="15"/>
      <c r="J208" s="16"/>
      <c r="K208" s="16">
        <f t="shared" si="55"/>
        <v>0</v>
      </c>
      <c r="L208" s="16">
        <f t="shared" si="56"/>
        <v>0</v>
      </c>
      <c r="M208" s="16">
        <f t="shared" si="57"/>
        <v>0</v>
      </c>
      <c r="N208" s="16">
        <f t="shared" si="58"/>
        <v>0</v>
      </c>
      <c r="O208" s="16">
        <f t="shared" si="59"/>
        <v>-4.7106481481481027E-3</v>
      </c>
      <c r="P208" s="16">
        <f t="shared" si="60"/>
        <v>0</v>
      </c>
    </row>
    <row r="209" spans="1:16" ht="15" hidden="1" x14ac:dyDescent="0.25">
      <c r="A209" s="10">
        <v>8</v>
      </c>
      <c r="B209" s="11">
        <v>98</v>
      </c>
      <c r="C209" s="12"/>
      <c r="D209" s="13"/>
      <c r="E209" s="14"/>
      <c r="F209" s="15"/>
      <c r="G209" s="15"/>
      <c r="H209" s="15"/>
      <c r="I209" s="15"/>
      <c r="J209" s="16"/>
      <c r="K209" s="16">
        <f t="shared" si="55"/>
        <v>0</v>
      </c>
      <c r="L209" s="16">
        <f t="shared" si="56"/>
        <v>0</v>
      </c>
      <c r="M209" s="16">
        <f t="shared" si="57"/>
        <v>0</v>
      </c>
      <c r="N209" s="16">
        <f t="shared" si="58"/>
        <v>0</v>
      </c>
      <c r="O209" s="16">
        <f t="shared" si="59"/>
        <v>-4.7106481481481027E-3</v>
      </c>
      <c r="P209" s="16">
        <f t="shared" si="60"/>
        <v>0</v>
      </c>
    </row>
    <row r="210" spans="1:16" ht="15" hidden="1" x14ac:dyDescent="0.25">
      <c r="A210" s="10">
        <v>9</v>
      </c>
      <c r="B210" s="11">
        <v>99</v>
      </c>
      <c r="C210" s="12"/>
      <c r="D210" s="13"/>
      <c r="E210" s="14"/>
      <c r="F210" s="15"/>
      <c r="G210" s="15"/>
      <c r="H210" s="15"/>
      <c r="I210" s="15"/>
      <c r="J210" s="16"/>
      <c r="K210" s="16">
        <f t="shared" si="55"/>
        <v>0</v>
      </c>
      <c r="L210" s="16">
        <f t="shared" si="56"/>
        <v>0</v>
      </c>
      <c r="M210" s="16">
        <f t="shared" si="57"/>
        <v>0</v>
      </c>
      <c r="N210" s="16">
        <f t="shared" si="58"/>
        <v>0</v>
      </c>
      <c r="O210" s="16">
        <f t="shared" si="59"/>
        <v>-4.7106481481481027E-3</v>
      </c>
      <c r="P210" s="16">
        <f t="shared" si="60"/>
        <v>0</v>
      </c>
    </row>
    <row r="211" spans="1:16" ht="15" hidden="1" x14ac:dyDescent="0.25">
      <c r="A211" s="10">
        <v>10</v>
      </c>
      <c r="B211" s="11">
        <v>100</v>
      </c>
      <c r="C211" s="12"/>
      <c r="D211" s="13"/>
      <c r="E211" s="14"/>
      <c r="F211" s="15"/>
      <c r="G211" s="15"/>
      <c r="H211" s="15"/>
      <c r="I211" s="15"/>
      <c r="J211" s="16"/>
      <c r="K211" s="16">
        <f t="shared" si="55"/>
        <v>0</v>
      </c>
      <c r="L211" s="16">
        <f t="shared" si="56"/>
        <v>0</v>
      </c>
      <c r="M211" s="16">
        <f t="shared" si="57"/>
        <v>0</v>
      </c>
      <c r="N211" s="16">
        <f t="shared" si="58"/>
        <v>0</v>
      </c>
      <c r="O211" s="16">
        <f t="shared" si="59"/>
        <v>-4.7106481481481027E-3</v>
      </c>
      <c r="P211" s="16">
        <f t="shared" si="60"/>
        <v>0</v>
      </c>
    </row>
    <row r="212" spans="1:16" ht="15" hidden="1" x14ac:dyDescent="0.25">
      <c r="A212" s="10">
        <v>11</v>
      </c>
      <c r="B212" s="11"/>
      <c r="C212" s="12"/>
      <c r="D212" s="13"/>
      <c r="E212" s="14"/>
      <c r="F212" s="15"/>
      <c r="G212" s="15"/>
      <c r="H212" s="15"/>
      <c r="I212" s="15"/>
      <c r="J212" s="16"/>
      <c r="K212" s="16">
        <f t="shared" si="55"/>
        <v>0</v>
      </c>
      <c r="L212" s="16">
        <f t="shared" si="56"/>
        <v>0</v>
      </c>
      <c r="M212" s="16">
        <f t="shared" si="57"/>
        <v>0</v>
      </c>
      <c r="N212" s="16">
        <f t="shared" si="58"/>
        <v>0</v>
      </c>
      <c r="O212" s="16">
        <f t="shared" si="59"/>
        <v>-4.7106481481481027E-3</v>
      </c>
      <c r="P212" s="16">
        <f t="shared" si="60"/>
        <v>0</v>
      </c>
    </row>
    <row r="213" spans="1:16" ht="15" hidden="1" x14ac:dyDescent="0.25">
      <c r="A213" s="10">
        <v>12</v>
      </c>
      <c r="B213" s="11"/>
      <c r="C213" s="12"/>
      <c r="D213" s="13"/>
      <c r="E213" s="14"/>
      <c r="F213" s="15"/>
      <c r="G213" s="15"/>
      <c r="H213" s="15"/>
      <c r="I213" s="15"/>
      <c r="J213" s="16"/>
      <c r="K213" s="16">
        <f t="shared" si="55"/>
        <v>0</v>
      </c>
      <c r="L213" s="16">
        <f t="shared" si="56"/>
        <v>0</v>
      </c>
      <c r="M213" s="16">
        <f t="shared" si="57"/>
        <v>0</v>
      </c>
      <c r="N213" s="16">
        <f t="shared" si="58"/>
        <v>0</v>
      </c>
      <c r="O213" s="16">
        <f t="shared" si="59"/>
        <v>-4.7106481481481027E-3</v>
      </c>
      <c r="P213" s="16">
        <f t="shared" si="60"/>
        <v>0</v>
      </c>
    </row>
    <row r="214" spans="1:16" ht="15" hidden="1" x14ac:dyDescent="0.25">
      <c r="A214" s="10">
        <v>13</v>
      </c>
      <c r="B214" s="11"/>
      <c r="C214" s="12"/>
      <c r="D214" s="13"/>
      <c r="E214" s="14"/>
      <c r="F214" s="15"/>
      <c r="G214" s="15"/>
      <c r="H214" s="15"/>
      <c r="I214" s="15"/>
      <c r="J214" s="16"/>
      <c r="K214" s="16">
        <f t="shared" si="55"/>
        <v>0</v>
      </c>
      <c r="L214" s="16">
        <f t="shared" si="56"/>
        <v>0</v>
      </c>
      <c r="M214" s="16">
        <f t="shared" si="57"/>
        <v>0</v>
      </c>
      <c r="N214" s="16">
        <f t="shared" si="58"/>
        <v>0</v>
      </c>
      <c r="O214" s="16">
        <f t="shared" si="59"/>
        <v>-4.7106481481481027E-3</v>
      </c>
      <c r="P214" s="16">
        <f t="shared" si="60"/>
        <v>0</v>
      </c>
    </row>
    <row r="215" spans="1:16" ht="15" hidden="1" x14ac:dyDescent="0.25">
      <c r="A215" s="10">
        <v>14</v>
      </c>
      <c r="B215" s="11"/>
      <c r="C215" s="12"/>
      <c r="D215" s="13"/>
      <c r="E215" s="14"/>
      <c r="F215" s="15"/>
      <c r="G215" s="15"/>
      <c r="H215" s="15"/>
      <c r="I215" s="15"/>
      <c r="J215" s="16"/>
      <c r="K215" s="16">
        <f t="shared" si="55"/>
        <v>0</v>
      </c>
      <c r="L215" s="16">
        <f t="shared" si="56"/>
        <v>0</v>
      </c>
      <c r="M215" s="16">
        <f t="shared" si="57"/>
        <v>0</v>
      </c>
      <c r="N215" s="16">
        <f t="shared" si="58"/>
        <v>0</v>
      </c>
      <c r="O215" s="16">
        <f t="shared" si="59"/>
        <v>-4.7106481481481027E-3</v>
      </c>
      <c r="P215" s="16">
        <f t="shared" si="60"/>
        <v>0</v>
      </c>
    </row>
    <row r="216" spans="1:16" ht="15" hidden="1" x14ac:dyDescent="0.25">
      <c r="A216" s="10">
        <v>15</v>
      </c>
      <c r="B216" s="11"/>
      <c r="C216" s="12"/>
      <c r="D216" s="13"/>
      <c r="E216" s="14"/>
      <c r="F216" s="15"/>
      <c r="G216" s="15"/>
      <c r="H216" s="15"/>
      <c r="I216" s="15"/>
      <c r="J216" s="16"/>
      <c r="K216" s="16">
        <f t="shared" si="55"/>
        <v>0</v>
      </c>
      <c r="L216" s="16">
        <f t="shared" si="56"/>
        <v>0</v>
      </c>
      <c r="M216" s="16">
        <f t="shared" si="57"/>
        <v>0</v>
      </c>
      <c r="N216" s="16">
        <f t="shared" si="58"/>
        <v>0</v>
      </c>
      <c r="O216" s="16">
        <f t="shared" si="59"/>
        <v>-4.7106481481481027E-3</v>
      </c>
      <c r="P216" s="16">
        <f t="shared" si="60"/>
        <v>0</v>
      </c>
    </row>
    <row r="217" spans="1:16" ht="15" hidden="1" x14ac:dyDescent="0.25">
      <c r="A217" s="10">
        <v>16</v>
      </c>
      <c r="B217" s="11"/>
      <c r="C217" s="12"/>
      <c r="D217" s="13"/>
      <c r="E217" s="14"/>
      <c r="F217" s="15"/>
      <c r="G217" s="15"/>
      <c r="H217" s="15"/>
      <c r="I217" s="15"/>
      <c r="J217" s="16"/>
      <c r="K217" s="16">
        <f t="shared" si="55"/>
        <v>0</v>
      </c>
      <c r="L217" s="16">
        <f t="shared" si="56"/>
        <v>0</v>
      </c>
      <c r="M217" s="16">
        <f t="shared" si="57"/>
        <v>0</v>
      </c>
      <c r="N217" s="16">
        <f t="shared" si="58"/>
        <v>0</v>
      </c>
      <c r="O217" s="16">
        <f t="shared" si="59"/>
        <v>-4.7106481481481027E-3</v>
      </c>
      <c r="P217" s="16">
        <f t="shared" si="60"/>
        <v>0</v>
      </c>
    </row>
    <row r="218" spans="1:16" ht="15" hidden="1" x14ac:dyDescent="0.25">
      <c r="A218" s="10">
        <v>17</v>
      </c>
      <c r="B218" s="11"/>
      <c r="C218" s="12"/>
      <c r="D218" s="13"/>
      <c r="E218" s="14"/>
      <c r="F218" s="15"/>
      <c r="G218" s="15"/>
      <c r="H218" s="15"/>
      <c r="I218" s="15"/>
      <c r="J218" s="16"/>
      <c r="K218" s="16">
        <f t="shared" si="55"/>
        <v>0</v>
      </c>
      <c r="L218" s="16">
        <f t="shared" si="56"/>
        <v>0</v>
      </c>
      <c r="M218" s="16">
        <f t="shared" si="57"/>
        <v>0</v>
      </c>
      <c r="N218" s="16">
        <f t="shared" si="58"/>
        <v>0</v>
      </c>
      <c r="O218" s="16">
        <f t="shared" si="59"/>
        <v>-4.7106481481481027E-3</v>
      </c>
      <c r="P218" s="16">
        <f t="shared" si="60"/>
        <v>0</v>
      </c>
    </row>
    <row r="219" spans="1:16" ht="15" hidden="1" x14ac:dyDescent="0.25">
      <c r="A219" s="10">
        <v>18</v>
      </c>
      <c r="B219" s="11"/>
      <c r="C219" s="12"/>
      <c r="D219" s="13"/>
      <c r="E219" s="14"/>
      <c r="F219" s="15"/>
      <c r="G219" s="15"/>
      <c r="H219" s="15"/>
      <c r="I219" s="15"/>
      <c r="J219" s="16"/>
      <c r="K219" s="16">
        <f t="shared" si="55"/>
        <v>0</v>
      </c>
      <c r="L219" s="16">
        <f t="shared" si="56"/>
        <v>0</v>
      </c>
      <c r="M219" s="16">
        <f t="shared" si="57"/>
        <v>0</v>
      </c>
      <c r="N219" s="16">
        <f t="shared" si="58"/>
        <v>0</v>
      </c>
      <c r="O219" s="16">
        <f t="shared" si="59"/>
        <v>-4.7106481481481027E-3</v>
      </c>
      <c r="P219" s="16">
        <f t="shared" si="60"/>
        <v>0</v>
      </c>
    </row>
    <row r="220" spans="1:16" ht="15" hidden="1" x14ac:dyDescent="0.25">
      <c r="A220" s="10">
        <v>19</v>
      </c>
      <c r="B220" s="11"/>
      <c r="C220" s="12"/>
      <c r="D220" s="13"/>
      <c r="E220" s="14"/>
      <c r="F220" s="15"/>
      <c r="G220" s="15"/>
      <c r="H220" s="15"/>
      <c r="I220" s="15"/>
      <c r="J220" s="16"/>
      <c r="K220" s="16">
        <f t="shared" si="55"/>
        <v>0</v>
      </c>
      <c r="L220" s="16">
        <f t="shared" si="56"/>
        <v>0</v>
      </c>
      <c r="M220" s="16">
        <f t="shared" si="57"/>
        <v>0</v>
      </c>
      <c r="N220" s="16">
        <f t="shared" si="58"/>
        <v>0</v>
      </c>
      <c r="O220" s="16">
        <f t="shared" si="59"/>
        <v>-4.7106481481481027E-3</v>
      </c>
      <c r="P220" s="16">
        <f t="shared" si="60"/>
        <v>0</v>
      </c>
    </row>
  </sheetData>
  <printOptions horizontalCentered="1" verticalCentered="1"/>
  <pageMargins left="0" right="0" top="0.196527777777778" bottom="0.19652777777777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5"/>
  <sheetViews>
    <sheetView topLeftCell="A4" zoomScaleNormal="100" workbookViewId="0">
      <selection activeCell="A27" sqref="A27"/>
    </sheetView>
  </sheetViews>
  <sheetFormatPr defaultColWidth="8.6640625" defaultRowHeight="13.2" x14ac:dyDescent="0.25"/>
  <cols>
    <col min="3" max="3" width="9.5546875" customWidth="1"/>
    <col min="4" max="4" width="20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338</v>
      </c>
      <c r="C7" s="7"/>
      <c r="D7" t="s">
        <v>4</v>
      </c>
      <c r="E7" s="21" t="s">
        <v>89</v>
      </c>
      <c r="F7" t="s">
        <v>315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150</v>
      </c>
      <c r="C10" s="23" t="s">
        <v>148</v>
      </c>
      <c r="D10" s="24" t="s">
        <v>339</v>
      </c>
      <c r="E10" s="25">
        <v>2014</v>
      </c>
      <c r="F10" s="23" t="s">
        <v>96</v>
      </c>
      <c r="G10" s="14"/>
      <c r="H10" s="15">
        <v>0</v>
      </c>
      <c r="I10" s="15"/>
      <c r="J10" s="15"/>
      <c r="K10" s="26">
        <v>2.0356481481481501E-3</v>
      </c>
      <c r="L10" s="16"/>
      <c r="M10" s="16">
        <f t="shared" ref="M10:M18" si="0">I10-H10</f>
        <v>0</v>
      </c>
      <c r="N10" s="16">
        <f t="shared" ref="N10:N18" si="1">J10-I10</f>
        <v>0</v>
      </c>
      <c r="O10" s="16">
        <f t="shared" ref="O10:O18" si="2">K10-J10</f>
        <v>2.0356481481481501E-3</v>
      </c>
      <c r="P10" s="16">
        <f t="shared" ref="P10:P18" si="3">K10-H10</f>
        <v>2.0356481481481501E-3</v>
      </c>
      <c r="Q10" s="27"/>
      <c r="R10" s="27"/>
    </row>
    <row r="11" spans="1:18" ht="17.399999999999999" x14ac:dyDescent="0.3">
      <c r="A11" s="22">
        <v>2</v>
      </c>
      <c r="B11" s="33">
        <v>146</v>
      </c>
      <c r="C11" s="23" t="s">
        <v>340</v>
      </c>
      <c r="D11" s="24" t="s">
        <v>319</v>
      </c>
      <c r="E11" s="25">
        <v>2014</v>
      </c>
      <c r="F11" s="23" t="s">
        <v>124</v>
      </c>
      <c r="G11" s="14"/>
      <c r="H11" s="15">
        <v>0</v>
      </c>
      <c r="I11" s="15"/>
      <c r="J11" s="15"/>
      <c r="K11" s="26">
        <v>2.0935185185185202E-3</v>
      </c>
      <c r="L11" s="16"/>
      <c r="M11" s="16">
        <f t="shared" si="0"/>
        <v>0</v>
      </c>
      <c r="N11" s="16">
        <f t="shared" si="1"/>
        <v>0</v>
      </c>
      <c r="O11" s="16">
        <f t="shared" si="2"/>
        <v>2.0935185185185202E-3</v>
      </c>
      <c r="P11" s="16">
        <f t="shared" si="3"/>
        <v>2.0935185185185202E-3</v>
      </c>
      <c r="Q11" s="27"/>
      <c r="R11" s="27"/>
    </row>
    <row r="12" spans="1:18" ht="17.399999999999999" x14ac:dyDescent="0.3">
      <c r="A12" s="22">
        <v>3</v>
      </c>
      <c r="B12" s="33">
        <v>154</v>
      </c>
      <c r="C12" s="23" t="s">
        <v>341</v>
      </c>
      <c r="D12" s="24" t="s">
        <v>276</v>
      </c>
      <c r="E12" s="25">
        <v>2014</v>
      </c>
      <c r="F12" s="23" t="s">
        <v>277</v>
      </c>
      <c r="G12" s="14"/>
      <c r="H12" s="15">
        <v>0</v>
      </c>
      <c r="I12" s="15"/>
      <c r="J12" s="15"/>
      <c r="K12" s="26">
        <v>2.1085648148148101E-3</v>
      </c>
      <c r="L12" s="16"/>
      <c r="M12" s="16">
        <f t="shared" si="0"/>
        <v>0</v>
      </c>
      <c r="N12" s="16">
        <f t="shared" si="1"/>
        <v>0</v>
      </c>
      <c r="O12" s="16">
        <f t="shared" si="2"/>
        <v>2.1085648148148101E-3</v>
      </c>
      <c r="P12" s="16">
        <f t="shared" si="3"/>
        <v>2.1085648148148101E-3</v>
      </c>
      <c r="Q12" s="27"/>
      <c r="R12" s="27"/>
    </row>
    <row r="13" spans="1:18" ht="17.399999999999999" x14ac:dyDescent="0.3">
      <c r="A13" s="22">
        <v>4</v>
      </c>
      <c r="B13" s="33">
        <v>147</v>
      </c>
      <c r="C13" s="23" t="s">
        <v>342</v>
      </c>
      <c r="D13" s="24" t="s">
        <v>260</v>
      </c>
      <c r="E13" s="25">
        <v>2014</v>
      </c>
      <c r="F13" s="23" t="s">
        <v>227</v>
      </c>
      <c r="G13" s="14"/>
      <c r="H13" s="15">
        <v>0</v>
      </c>
      <c r="I13" s="15"/>
      <c r="J13" s="15"/>
      <c r="K13" s="26">
        <v>2.1900462962963002E-3</v>
      </c>
      <c r="L13" s="16"/>
      <c r="M13" s="16">
        <f t="shared" si="0"/>
        <v>0</v>
      </c>
      <c r="N13" s="16">
        <f t="shared" si="1"/>
        <v>0</v>
      </c>
      <c r="O13" s="16">
        <f t="shared" si="2"/>
        <v>2.1900462962963002E-3</v>
      </c>
      <c r="P13" s="16">
        <f t="shared" si="3"/>
        <v>2.1900462962963002E-3</v>
      </c>
      <c r="Q13" s="27"/>
      <c r="R13" s="27"/>
    </row>
    <row r="14" spans="1:18" ht="17.399999999999999" x14ac:dyDescent="0.3">
      <c r="A14" s="22">
        <v>5</v>
      </c>
      <c r="B14" s="33">
        <v>149</v>
      </c>
      <c r="C14" s="23" t="s">
        <v>182</v>
      </c>
      <c r="D14" s="24" t="s">
        <v>343</v>
      </c>
      <c r="E14" s="25">
        <v>2014</v>
      </c>
      <c r="F14" s="23" t="s">
        <v>113</v>
      </c>
      <c r="G14" s="14"/>
      <c r="H14" s="15">
        <v>0</v>
      </c>
      <c r="I14" s="15"/>
      <c r="J14" s="15"/>
      <c r="K14" s="26">
        <v>2.21168981481481E-3</v>
      </c>
      <c r="L14" s="16"/>
      <c r="M14" s="16">
        <f t="shared" si="0"/>
        <v>0</v>
      </c>
      <c r="N14" s="16">
        <f t="shared" si="1"/>
        <v>0</v>
      </c>
      <c r="O14" s="16">
        <f t="shared" si="2"/>
        <v>2.21168981481481E-3</v>
      </c>
      <c r="P14" s="16">
        <f t="shared" si="3"/>
        <v>2.21168981481481E-3</v>
      </c>
      <c r="Q14" s="27"/>
      <c r="R14" s="27"/>
    </row>
    <row r="15" spans="1:18" ht="17.399999999999999" x14ac:dyDescent="0.3">
      <c r="A15" s="22">
        <v>6</v>
      </c>
      <c r="B15" s="33">
        <v>152</v>
      </c>
      <c r="C15" s="23" t="s">
        <v>344</v>
      </c>
      <c r="D15" s="24" t="s">
        <v>345</v>
      </c>
      <c r="E15" s="25">
        <v>2014</v>
      </c>
      <c r="F15" s="23" t="s">
        <v>346</v>
      </c>
      <c r="G15" s="14"/>
      <c r="H15" s="15">
        <v>0</v>
      </c>
      <c r="I15" s="15"/>
      <c r="J15" s="15"/>
      <c r="K15" s="26">
        <v>2.2305555555555598E-3</v>
      </c>
      <c r="L15" s="16"/>
      <c r="M15" s="16">
        <f t="shared" si="0"/>
        <v>0</v>
      </c>
      <c r="N15" s="16">
        <f t="shared" si="1"/>
        <v>0</v>
      </c>
      <c r="O15" s="16">
        <f t="shared" si="2"/>
        <v>2.2305555555555598E-3</v>
      </c>
      <c r="P15" s="16">
        <f t="shared" si="3"/>
        <v>2.2305555555555598E-3</v>
      </c>
      <c r="Q15" s="27"/>
      <c r="R15" s="27"/>
    </row>
    <row r="16" spans="1:18" ht="17.399999999999999" x14ac:dyDescent="0.3">
      <c r="A16" s="22">
        <v>7</v>
      </c>
      <c r="B16" s="33">
        <v>153</v>
      </c>
      <c r="C16" s="23" t="s">
        <v>108</v>
      </c>
      <c r="D16" s="24" t="s">
        <v>347</v>
      </c>
      <c r="E16" s="25">
        <v>2014</v>
      </c>
      <c r="F16" s="23" t="s">
        <v>131</v>
      </c>
      <c r="G16" s="14"/>
      <c r="H16" s="15">
        <v>0</v>
      </c>
      <c r="I16" s="15"/>
      <c r="J16" s="15"/>
      <c r="K16" s="26">
        <v>2.56550925925926E-3</v>
      </c>
      <c r="L16" s="16"/>
      <c r="M16" s="16">
        <f t="shared" si="0"/>
        <v>0</v>
      </c>
      <c r="N16" s="16">
        <f t="shared" si="1"/>
        <v>0</v>
      </c>
      <c r="O16" s="16">
        <f t="shared" si="2"/>
        <v>2.56550925925926E-3</v>
      </c>
      <c r="P16" s="16">
        <f t="shared" si="3"/>
        <v>2.56550925925926E-3</v>
      </c>
      <c r="Q16" s="27"/>
      <c r="R16" s="27"/>
    </row>
    <row r="17" spans="1:18" ht="17.399999999999999" x14ac:dyDescent="0.3">
      <c r="A17" s="22">
        <v>8</v>
      </c>
      <c r="B17" s="33">
        <v>155</v>
      </c>
      <c r="C17" s="23" t="s">
        <v>348</v>
      </c>
      <c r="D17" s="24" t="s">
        <v>349</v>
      </c>
      <c r="E17" s="25">
        <v>2014</v>
      </c>
      <c r="F17" s="23" t="s">
        <v>154</v>
      </c>
      <c r="G17" s="14"/>
      <c r="H17" s="15">
        <v>0</v>
      </c>
      <c r="I17" s="15"/>
      <c r="J17" s="15"/>
      <c r="K17" s="26">
        <v>2.6193287037037001E-3</v>
      </c>
      <c r="L17" s="16"/>
      <c r="M17" s="16">
        <f t="shared" si="0"/>
        <v>0</v>
      </c>
      <c r="N17" s="16">
        <f t="shared" si="1"/>
        <v>0</v>
      </c>
      <c r="O17" s="16">
        <f t="shared" si="2"/>
        <v>2.6193287037037001E-3</v>
      </c>
      <c r="P17" s="16">
        <f t="shared" si="3"/>
        <v>2.6193287037037001E-3</v>
      </c>
      <c r="Q17" s="27"/>
      <c r="R17" s="27"/>
    </row>
    <row r="18" spans="1:18" ht="17.399999999999999" x14ac:dyDescent="0.3">
      <c r="A18" s="46">
        <v>9</v>
      </c>
      <c r="B18" s="47">
        <v>165</v>
      </c>
      <c r="C18" s="48" t="s">
        <v>350</v>
      </c>
      <c r="D18" s="49" t="s">
        <v>351</v>
      </c>
      <c r="E18" s="50">
        <v>2014</v>
      </c>
      <c r="F18" s="48" t="s">
        <v>305</v>
      </c>
      <c r="G18" s="14"/>
      <c r="H18" s="15">
        <v>0</v>
      </c>
      <c r="I18" s="15"/>
      <c r="J18" s="15"/>
      <c r="K18" s="26">
        <v>2.90833333333333E-3</v>
      </c>
      <c r="L18" s="16"/>
      <c r="M18" s="16">
        <f t="shared" si="0"/>
        <v>0</v>
      </c>
      <c r="N18" s="16">
        <f t="shared" si="1"/>
        <v>0</v>
      </c>
      <c r="O18" s="16">
        <f t="shared" si="2"/>
        <v>2.90833333333333E-3</v>
      </c>
      <c r="P18" s="16">
        <f t="shared" si="3"/>
        <v>2.90833333333333E-3</v>
      </c>
      <c r="Q18" s="27"/>
      <c r="R18" s="27"/>
    </row>
    <row r="19" spans="1:18" x14ac:dyDescent="0.25"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7.399999999999999" x14ac:dyDescent="0.3">
      <c r="A20" s="5" t="s">
        <v>2</v>
      </c>
      <c r="B20" s="6" t="str">
        <f>B7</f>
        <v>roč. 2014</v>
      </c>
      <c r="C20" s="7"/>
      <c r="D20" t="s">
        <v>33</v>
      </c>
      <c r="E20" s="21" t="str">
        <f>E7</f>
        <v>trať:</v>
      </c>
      <c r="F20" t="str">
        <f>F7</f>
        <v>1 000 m</v>
      </c>
    </row>
    <row r="22" spans="1:18" x14ac:dyDescent="0.25">
      <c r="A22" s="8" t="s">
        <v>5</v>
      </c>
      <c r="B22" s="9" t="s">
        <v>6</v>
      </c>
      <c r="C22" s="8" t="s">
        <v>7</v>
      </c>
      <c r="D22" s="8" t="s">
        <v>8</v>
      </c>
      <c r="E22" s="9" t="s">
        <v>92</v>
      </c>
      <c r="F22" s="8" t="s">
        <v>93</v>
      </c>
      <c r="G22" s="8"/>
      <c r="H22" s="9" t="s">
        <v>9</v>
      </c>
      <c r="I22" s="9" t="s">
        <v>83</v>
      </c>
      <c r="J22" s="9" t="s">
        <v>84</v>
      </c>
      <c r="K22" s="9" t="s">
        <v>12</v>
      </c>
      <c r="L22" s="9"/>
      <c r="M22" s="9" t="s">
        <v>13</v>
      </c>
      <c r="N22" s="9" t="s">
        <v>14</v>
      </c>
      <c r="O22" s="9" t="s">
        <v>15</v>
      </c>
      <c r="P22" s="9" t="s">
        <v>16</v>
      </c>
      <c r="Q22" s="9" t="s">
        <v>17</v>
      </c>
      <c r="R22" s="9" t="s">
        <v>18</v>
      </c>
    </row>
    <row r="23" spans="1:18" ht="17.399999999999999" x14ac:dyDescent="0.3">
      <c r="A23" s="10">
        <v>1</v>
      </c>
      <c r="B23" s="33">
        <v>158</v>
      </c>
      <c r="C23" s="23" t="s">
        <v>352</v>
      </c>
      <c r="D23" s="24" t="s">
        <v>353</v>
      </c>
      <c r="E23" s="25">
        <v>2014</v>
      </c>
      <c r="F23" s="23" t="s">
        <v>147</v>
      </c>
      <c r="G23" s="14"/>
      <c r="H23" s="15">
        <v>0</v>
      </c>
      <c r="I23" s="15"/>
      <c r="J23" s="15"/>
      <c r="K23" s="26">
        <v>2.1723379629629601E-3</v>
      </c>
      <c r="L23" s="27"/>
      <c r="M23" s="27">
        <f t="shared" ref="M23:O25" si="4">I23-H23</f>
        <v>0</v>
      </c>
      <c r="N23" s="27">
        <f t="shared" si="4"/>
        <v>0</v>
      </c>
      <c r="O23" s="27">
        <f t="shared" si="4"/>
        <v>2.1723379629629601E-3</v>
      </c>
      <c r="P23" s="27">
        <f>K23-H23</f>
        <v>2.1723379629629601E-3</v>
      </c>
      <c r="Q23" s="27"/>
      <c r="R23" s="27"/>
    </row>
    <row r="24" spans="1:18" ht="17.399999999999999" x14ac:dyDescent="0.3">
      <c r="A24" s="10">
        <v>2</v>
      </c>
      <c r="B24" s="33">
        <v>156</v>
      </c>
      <c r="C24" s="23" t="s">
        <v>354</v>
      </c>
      <c r="D24" s="24" t="s">
        <v>270</v>
      </c>
      <c r="E24" s="25">
        <v>2014</v>
      </c>
      <c r="F24" s="23" t="s">
        <v>147</v>
      </c>
      <c r="G24" s="14"/>
      <c r="H24" s="15">
        <v>0</v>
      </c>
      <c r="I24" s="15"/>
      <c r="J24" s="15"/>
      <c r="K24" s="26">
        <v>2.2804398148148098E-3</v>
      </c>
      <c r="L24" s="27"/>
      <c r="M24" s="27">
        <f t="shared" si="4"/>
        <v>0</v>
      </c>
      <c r="N24" s="27">
        <f t="shared" si="4"/>
        <v>0</v>
      </c>
      <c r="O24" s="27">
        <f t="shared" si="4"/>
        <v>2.2804398148148098E-3</v>
      </c>
      <c r="P24" s="27">
        <f>K24-H24</f>
        <v>2.2804398148148098E-3</v>
      </c>
      <c r="Q24" s="27"/>
      <c r="R24" s="51"/>
    </row>
    <row r="25" spans="1:18" ht="17.399999999999999" x14ac:dyDescent="0.3">
      <c r="A25" s="10">
        <v>3</v>
      </c>
      <c r="B25" s="33">
        <v>157</v>
      </c>
      <c r="C25" s="23" t="s">
        <v>171</v>
      </c>
      <c r="D25" s="24" t="s">
        <v>355</v>
      </c>
      <c r="E25" s="25">
        <v>2014</v>
      </c>
      <c r="F25" s="23" t="s">
        <v>147</v>
      </c>
      <c r="G25" s="14"/>
      <c r="H25" s="15">
        <v>0</v>
      </c>
      <c r="I25" s="15"/>
      <c r="J25" s="15"/>
      <c r="K25" s="26">
        <v>2.6890046296296302E-3</v>
      </c>
      <c r="L25" s="27"/>
      <c r="M25" s="27">
        <f t="shared" si="4"/>
        <v>0</v>
      </c>
      <c r="N25" s="27">
        <f t="shared" si="4"/>
        <v>0</v>
      </c>
      <c r="O25" s="27">
        <f t="shared" si="4"/>
        <v>2.6890046296296302E-3</v>
      </c>
      <c r="P25" s="27">
        <f>K25-H25</f>
        <v>2.6890046296296302E-3</v>
      </c>
      <c r="Q25" s="27"/>
      <c r="R25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3"/>
  <sheetViews>
    <sheetView zoomScaleNormal="100" workbookViewId="0">
      <selection activeCell="A25" sqref="A25"/>
    </sheetView>
  </sheetViews>
  <sheetFormatPr defaultColWidth="8.6640625" defaultRowHeight="13.2" x14ac:dyDescent="0.25"/>
  <cols>
    <col min="4" max="4" width="20.66406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356</v>
      </c>
      <c r="C7" s="7"/>
      <c r="D7" t="s">
        <v>4</v>
      </c>
      <c r="E7" s="21" t="s">
        <v>89</v>
      </c>
      <c r="F7" t="s">
        <v>357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167</v>
      </c>
      <c r="C10" s="23" t="s">
        <v>302</v>
      </c>
      <c r="D10" s="24" t="s">
        <v>111</v>
      </c>
      <c r="E10" s="25">
        <v>2013</v>
      </c>
      <c r="F10" s="23" t="s">
        <v>305</v>
      </c>
      <c r="G10" s="14"/>
      <c r="H10" s="15">
        <v>0</v>
      </c>
      <c r="I10" s="15"/>
      <c r="J10" s="15"/>
      <c r="K10" s="26">
        <v>4.6256944444444401E-3</v>
      </c>
      <c r="L10" s="16"/>
      <c r="M10" s="16">
        <f t="shared" ref="M10:O11" si="0">I10-H10</f>
        <v>0</v>
      </c>
      <c r="N10" s="16">
        <f t="shared" si="0"/>
        <v>0</v>
      </c>
      <c r="O10" s="16">
        <f t="shared" si="0"/>
        <v>4.6256944444444401E-3</v>
      </c>
      <c r="P10" s="16">
        <f>K10-H10</f>
        <v>4.6256944444444401E-3</v>
      </c>
      <c r="Q10" s="27"/>
      <c r="R10" s="27"/>
    </row>
    <row r="11" spans="1:18" ht="17.399999999999999" x14ac:dyDescent="0.3">
      <c r="A11" s="22">
        <v>2</v>
      </c>
      <c r="B11" s="33">
        <v>166</v>
      </c>
      <c r="C11" s="23" t="s">
        <v>358</v>
      </c>
      <c r="D11" s="24" t="s">
        <v>359</v>
      </c>
      <c r="E11" s="25">
        <v>2013</v>
      </c>
      <c r="F11" s="23"/>
      <c r="G11" s="14"/>
      <c r="H11" s="15">
        <v>0</v>
      </c>
      <c r="I11" s="15"/>
      <c r="J11" s="15"/>
      <c r="K11" s="26">
        <v>5.6510416666666697E-3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5.6510416666666697E-3</v>
      </c>
      <c r="P11" s="16">
        <f>K11-H11</f>
        <v>5.6510416666666697E-3</v>
      </c>
      <c r="Q11" s="27"/>
      <c r="R11" s="27"/>
    </row>
    <row r="14" spans="1:18" x14ac:dyDescent="0.25"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7.399999999999999" x14ac:dyDescent="0.3">
      <c r="A15" s="5" t="s">
        <v>2</v>
      </c>
      <c r="B15" s="6" t="str">
        <f>B7</f>
        <v>roč. 2013</v>
      </c>
      <c r="C15" s="7"/>
      <c r="D15" t="s">
        <v>33</v>
      </c>
      <c r="E15" s="21" t="str">
        <f>E7</f>
        <v>trať:</v>
      </c>
      <c r="F15" t="str">
        <f>F7</f>
        <v>1 500 m</v>
      </c>
    </row>
    <row r="17" spans="1:18" x14ac:dyDescent="0.25">
      <c r="A17" s="8" t="s">
        <v>5</v>
      </c>
      <c r="B17" s="9" t="s">
        <v>6</v>
      </c>
      <c r="C17" s="8" t="s">
        <v>7</v>
      </c>
      <c r="D17" s="8" t="s">
        <v>8</v>
      </c>
      <c r="E17" s="9" t="s">
        <v>92</v>
      </c>
      <c r="F17" s="8" t="s">
        <v>93</v>
      </c>
      <c r="G17" s="8"/>
      <c r="H17" s="9" t="s">
        <v>9</v>
      </c>
      <c r="I17" s="9" t="s">
        <v>83</v>
      </c>
      <c r="J17" s="9" t="s">
        <v>84</v>
      </c>
      <c r="K17" s="9" t="s">
        <v>12</v>
      </c>
      <c r="L17" s="9"/>
      <c r="M17" s="9" t="s">
        <v>13</v>
      </c>
      <c r="N17" s="9" t="s">
        <v>14</v>
      </c>
      <c r="O17" s="9" t="s">
        <v>15</v>
      </c>
      <c r="P17" s="9" t="s">
        <v>16</v>
      </c>
      <c r="Q17" s="9" t="s">
        <v>17</v>
      </c>
      <c r="R17" s="9" t="s">
        <v>18</v>
      </c>
    </row>
    <row r="18" spans="1:18" ht="17.399999999999999" x14ac:dyDescent="0.3">
      <c r="A18" s="22">
        <v>1</v>
      </c>
      <c r="B18" s="33">
        <v>176</v>
      </c>
      <c r="C18" s="23" t="s">
        <v>293</v>
      </c>
      <c r="D18" s="24" t="s">
        <v>360</v>
      </c>
      <c r="E18" s="25">
        <v>2013</v>
      </c>
      <c r="F18" s="23" t="s">
        <v>361</v>
      </c>
      <c r="G18" s="14"/>
      <c r="H18" s="15">
        <v>0</v>
      </c>
      <c r="I18" s="15"/>
      <c r="J18" s="15"/>
      <c r="K18" s="26">
        <v>3.9959490740740702E-3</v>
      </c>
      <c r="L18" s="27"/>
      <c r="M18" s="27">
        <f t="shared" ref="M18:O23" si="1">I18-H18</f>
        <v>0</v>
      </c>
      <c r="N18" s="27">
        <f t="shared" si="1"/>
        <v>0</v>
      </c>
      <c r="O18" s="27">
        <f t="shared" si="1"/>
        <v>3.9959490740740702E-3</v>
      </c>
      <c r="P18" s="27">
        <f t="shared" ref="P18:P23" si="2">K18-H18</f>
        <v>3.9959490740740702E-3</v>
      </c>
      <c r="Q18" s="27"/>
      <c r="R18" s="27"/>
    </row>
    <row r="19" spans="1:18" ht="17.399999999999999" x14ac:dyDescent="0.3">
      <c r="A19" s="22">
        <v>2</v>
      </c>
      <c r="B19" s="33">
        <v>174</v>
      </c>
      <c r="C19" s="23" t="s">
        <v>362</v>
      </c>
      <c r="D19" s="24" t="s">
        <v>363</v>
      </c>
      <c r="E19" s="25">
        <v>2013</v>
      </c>
      <c r="F19" s="23" t="s">
        <v>305</v>
      </c>
      <c r="G19" s="14"/>
      <c r="H19" s="15">
        <v>0</v>
      </c>
      <c r="I19" s="15"/>
      <c r="J19" s="15"/>
      <c r="K19" s="26">
        <v>4.0989583333333303E-3</v>
      </c>
      <c r="L19" s="27"/>
      <c r="M19" s="27">
        <f t="shared" si="1"/>
        <v>0</v>
      </c>
      <c r="N19" s="27">
        <f t="shared" si="1"/>
        <v>0</v>
      </c>
      <c r="O19" s="27">
        <f t="shared" si="1"/>
        <v>4.0989583333333303E-3</v>
      </c>
      <c r="P19" s="27">
        <f t="shared" si="2"/>
        <v>4.0989583333333303E-3</v>
      </c>
      <c r="Q19" s="27"/>
      <c r="R19" s="27"/>
    </row>
    <row r="20" spans="1:18" ht="17.399999999999999" x14ac:dyDescent="0.3">
      <c r="A20" s="22">
        <v>3</v>
      </c>
      <c r="B20" s="33">
        <v>175</v>
      </c>
      <c r="C20" s="23" t="s">
        <v>171</v>
      </c>
      <c r="D20" s="24" t="s">
        <v>364</v>
      </c>
      <c r="E20" s="25">
        <v>2013</v>
      </c>
      <c r="F20" s="23"/>
      <c r="G20" s="14"/>
      <c r="H20" s="15">
        <v>0</v>
      </c>
      <c r="I20" s="15"/>
      <c r="J20" s="15"/>
      <c r="K20" s="26">
        <v>4.3804398148148196E-3</v>
      </c>
      <c r="L20" s="27"/>
      <c r="M20" s="27">
        <f t="shared" si="1"/>
        <v>0</v>
      </c>
      <c r="N20" s="27">
        <f t="shared" si="1"/>
        <v>0</v>
      </c>
      <c r="O20" s="27">
        <f t="shared" si="1"/>
        <v>4.3804398148148196E-3</v>
      </c>
      <c r="P20" s="27">
        <f t="shared" si="2"/>
        <v>4.3804398148148196E-3</v>
      </c>
      <c r="Q20" s="27"/>
      <c r="R20" s="27"/>
    </row>
    <row r="21" spans="1:18" ht="17.399999999999999" x14ac:dyDescent="0.3">
      <c r="A21" s="22">
        <v>4</v>
      </c>
      <c r="B21" s="33">
        <v>173</v>
      </c>
      <c r="C21" s="23" t="s">
        <v>365</v>
      </c>
      <c r="D21" s="24" t="s">
        <v>366</v>
      </c>
      <c r="E21" s="25">
        <v>2013</v>
      </c>
      <c r="F21" s="23" t="s">
        <v>282</v>
      </c>
      <c r="G21" s="14"/>
      <c r="H21" s="15">
        <v>0</v>
      </c>
      <c r="I21" s="15"/>
      <c r="J21" s="15"/>
      <c r="K21" s="26">
        <v>4.5356481481481498E-3</v>
      </c>
      <c r="L21" s="27"/>
      <c r="M21" s="27">
        <f t="shared" si="1"/>
        <v>0</v>
      </c>
      <c r="N21" s="27">
        <f t="shared" si="1"/>
        <v>0</v>
      </c>
      <c r="O21" s="27">
        <f t="shared" si="1"/>
        <v>4.5356481481481498E-3</v>
      </c>
      <c r="P21" s="27">
        <f t="shared" si="2"/>
        <v>4.5356481481481498E-3</v>
      </c>
      <c r="Q21" s="27"/>
      <c r="R21" s="27"/>
    </row>
    <row r="22" spans="1:18" ht="17.399999999999999" x14ac:dyDescent="0.3">
      <c r="A22" s="22">
        <v>5</v>
      </c>
      <c r="B22" s="33">
        <v>171</v>
      </c>
      <c r="C22" s="23" t="s">
        <v>125</v>
      </c>
      <c r="D22" s="24" t="s">
        <v>311</v>
      </c>
      <c r="E22" s="25">
        <v>2013</v>
      </c>
      <c r="F22" s="23" t="s">
        <v>96</v>
      </c>
      <c r="G22" s="14"/>
      <c r="H22" s="15">
        <v>0</v>
      </c>
      <c r="I22" s="15"/>
      <c r="J22" s="15"/>
      <c r="K22" s="26">
        <v>4.8553240740740701E-3</v>
      </c>
      <c r="L22" s="27"/>
      <c r="M22" s="27">
        <f t="shared" si="1"/>
        <v>0</v>
      </c>
      <c r="N22" s="27">
        <f t="shared" si="1"/>
        <v>0</v>
      </c>
      <c r="O22" s="27">
        <f t="shared" si="1"/>
        <v>4.8553240740740701E-3</v>
      </c>
      <c r="P22" s="27">
        <f t="shared" si="2"/>
        <v>4.8553240740740701E-3</v>
      </c>
      <c r="Q22" s="27"/>
      <c r="R22" s="27"/>
    </row>
    <row r="23" spans="1:18" ht="17.399999999999999" x14ac:dyDescent="0.3">
      <c r="A23" s="22">
        <v>6</v>
      </c>
      <c r="B23" s="33">
        <v>172</v>
      </c>
      <c r="C23" s="23" t="s">
        <v>367</v>
      </c>
      <c r="D23" s="24" t="s">
        <v>337</v>
      </c>
      <c r="E23" s="25">
        <v>2013</v>
      </c>
      <c r="F23" s="23" t="s">
        <v>154</v>
      </c>
      <c r="G23" s="14"/>
      <c r="H23" s="15">
        <v>0</v>
      </c>
      <c r="I23" s="15"/>
      <c r="J23" s="15"/>
      <c r="K23" s="26">
        <v>6.4872685185185198E-3</v>
      </c>
      <c r="L23" s="27"/>
      <c r="M23" s="27">
        <f t="shared" si="1"/>
        <v>0</v>
      </c>
      <c r="N23" s="27">
        <f t="shared" si="1"/>
        <v>0</v>
      </c>
      <c r="O23" s="27">
        <f t="shared" si="1"/>
        <v>6.4872685185185198E-3</v>
      </c>
      <c r="P23" s="27">
        <f t="shared" si="2"/>
        <v>6.4872685185185198E-3</v>
      </c>
      <c r="Q23" s="27"/>
      <c r="R23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2"/>
  <sheetViews>
    <sheetView topLeftCell="A4" zoomScaleNormal="100" workbookViewId="0">
      <selection activeCell="A23" sqref="A23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368</v>
      </c>
      <c r="C7" s="7"/>
      <c r="D7" t="s">
        <v>4</v>
      </c>
      <c r="E7" s="21" t="s">
        <v>89</v>
      </c>
      <c r="F7" t="s">
        <v>357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185</v>
      </c>
      <c r="C10" s="23" t="s">
        <v>280</v>
      </c>
      <c r="D10" s="24" t="s">
        <v>369</v>
      </c>
      <c r="E10" s="25">
        <v>2012</v>
      </c>
      <c r="F10" s="23" t="s">
        <v>305</v>
      </c>
      <c r="G10" s="14"/>
      <c r="H10" s="15">
        <v>0</v>
      </c>
      <c r="I10" s="15"/>
      <c r="J10" s="15"/>
      <c r="K10" s="26">
        <v>4.5193287037036999E-3</v>
      </c>
      <c r="L10" s="16"/>
      <c r="M10" s="16">
        <f t="shared" ref="M10:O15" si="0">I10-H10</f>
        <v>0</v>
      </c>
      <c r="N10" s="16">
        <f t="shared" si="0"/>
        <v>0</v>
      </c>
      <c r="O10" s="16">
        <f t="shared" si="0"/>
        <v>4.5193287037036999E-3</v>
      </c>
      <c r="P10" s="16">
        <f t="shared" ref="P10:P15" si="1">K10-H10</f>
        <v>4.5193287037036999E-3</v>
      </c>
      <c r="Q10" s="27"/>
      <c r="R10" s="27"/>
    </row>
    <row r="11" spans="1:18" ht="17.399999999999999" x14ac:dyDescent="0.3">
      <c r="A11" s="22">
        <v>2</v>
      </c>
      <c r="B11" s="33">
        <v>184</v>
      </c>
      <c r="C11" s="23" t="s">
        <v>108</v>
      </c>
      <c r="D11" s="24" t="s">
        <v>370</v>
      </c>
      <c r="E11" s="25">
        <v>2012</v>
      </c>
      <c r="F11" s="23" t="s">
        <v>131</v>
      </c>
      <c r="G11" s="14"/>
      <c r="H11" s="15">
        <v>0</v>
      </c>
      <c r="I11" s="15"/>
      <c r="J11" s="15"/>
      <c r="K11" s="26">
        <v>4.5518518518518503E-3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4.5518518518518503E-3</v>
      </c>
      <c r="P11" s="16">
        <f t="shared" si="1"/>
        <v>4.5518518518518503E-3</v>
      </c>
      <c r="Q11" s="27"/>
      <c r="R11" s="27"/>
    </row>
    <row r="12" spans="1:18" ht="17.399999999999999" x14ac:dyDescent="0.3">
      <c r="A12" s="22">
        <v>3</v>
      </c>
      <c r="B12" s="33">
        <v>183</v>
      </c>
      <c r="C12" s="23" t="s">
        <v>371</v>
      </c>
      <c r="D12" s="24" t="s">
        <v>319</v>
      </c>
      <c r="E12" s="25">
        <v>2012</v>
      </c>
      <c r="F12" s="23" t="s">
        <v>118</v>
      </c>
      <c r="G12" s="14"/>
      <c r="H12" s="15">
        <v>0</v>
      </c>
      <c r="I12" s="15"/>
      <c r="J12" s="15"/>
      <c r="K12" s="26">
        <v>4.7084490740740698E-3</v>
      </c>
      <c r="L12" s="16"/>
      <c r="M12" s="16">
        <f t="shared" si="0"/>
        <v>0</v>
      </c>
      <c r="N12" s="16">
        <f t="shared" si="0"/>
        <v>0</v>
      </c>
      <c r="O12" s="16">
        <f t="shared" si="0"/>
        <v>4.7084490740740698E-3</v>
      </c>
      <c r="P12" s="16">
        <f t="shared" si="1"/>
        <v>4.7084490740740698E-3</v>
      </c>
      <c r="Q12" s="27"/>
      <c r="R12" s="27"/>
    </row>
    <row r="13" spans="1:18" ht="17.399999999999999" x14ac:dyDescent="0.3">
      <c r="A13" s="22">
        <v>4</v>
      </c>
      <c r="B13" s="33">
        <v>186</v>
      </c>
      <c r="C13" s="23" t="s">
        <v>372</v>
      </c>
      <c r="D13" s="24" t="s">
        <v>373</v>
      </c>
      <c r="E13" s="25">
        <v>2012</v>
      </c>
      <c r="F13" s="23" t="s">
        <v>305</v>
      </c>
      <c r="G13" s="14"/>
      <c r="H13" s="15">
        <v>0</v>
      </c>
      <c r="I13" s="15"/>
      <c r="J13" s="15"/>
      <c r="K13" s="26">
        <v>4.90520833333333E-3</v>
      </c>
      <c r="L13" s="16"/>
      <c r="M13" s="16">
        <f t="shared" si="0"/>
        <v>0</v>
      </c>
      <c r="N13" s="16">
        <f t="shared" si="0"/>
        <v>0</v>
      </c>
      <c r="O13" s="16">
        <f t="shared" si="0"/>
        <v>4.90520833333333E-3</v>
      </c>
      <c r="P13" s="16">
        <f t="shared" si="1"/>
        <v>4.90520833333333E-3</v>
      </c>
      <c r="Q13" s="27"/>
      <c r="R13" s="27"/>
    </row>
    <row r="14" spans="1:18" ht="17.399999999999999" x14ac:dyDescent="0.3">
      <c r="A14" s="22">
        <v>5</v>
      </c>
      <c r="B14" s="33">
        <v>181</v>
      </c>
      <c r="C14" s="23" t="s">
        <v>374</v>
      </c>
      <c r="D14" s="24" t="s">
        <v>375</v>
      </c>
      <c r="E14" s="25">
        <v>2012</v>
      </c>
      <c r="F14" s="23" t="s">
        <v>96</v>
      </c>
      <c r="G14" s="14"/>
      <c r="H14" s="15">
        <v>0</v>
      </c>
      <c r="I14" s="15"/>
      <c r="J14" s="15"/>
      <c r="K14" s="26">
        <v>5.6032407407407402E-3</v>
      </c>
      <c r="L14" s="16"/>
      <c r="M14" s="16">
        <f t="shared" si="0"/>
        <v>0</v>
      </c>
      <c r="N14" s="16">
        <f t="shared" si="0"/>
        <v>0</v>
      </c>
      <c r="O14" s="16">
        <f t="shared" si="0"/>
        <v>5.6032407407407402E-3</v>
      </c>
      <c r="P14" s="16">
        <f t="shared" si="1"/>
        <v>5.6032407407407402E-3</v>
      </c>
      <c r="Q14" s="27"/>
      <c r="R14" s="27"/>
    </row>
    <row r="15" spans="1:18" ht="17.399999999999999" x14ac:dyDescent="0.3">
      <c r="A15" s="22">
        <v>6</v>
      </c>
      <c r="B15" s="33">
        <v>182</v>
      </c>
      <c r="C15" s="23" t="s">
        <v>155</v>
      </c>
      <c r="D15" s="24" t="s">
        <v>376</v>
      </c>
      <c r="E15" s="25">
        <v>2012</v>
      </c>
      <c r="F15" s="23" t="s">
        <v>147</v>
      </c>
      <c r="G15" s="14"/>
      <c r="H15" s="15">
        <v>0</v>
      </c>
      <c r="I15" s="15"/>
      <c r="J15" s="15"/>
      <c r="K15" s="26">
        <v>6.6550925925925901E-3</v>
      </c>
      <c r="L15" s="16"/>
      <c r="M15" s="16">
        <f t="shared" si="0"/>
        <v>0</v>
      </c>
      <c r="N15" s="16">
        <f t="shared" si="0"/>
        <v>0</v>
      </c>
      <c r="O15" s="16">
        <f t="shared" si="0"/>
        <v>6.6550925925925901E-3</v>
      </c>
      <c r="P15" s="16">
        <f t="shared" si="1"/>
        <v>6.6550925925925901E-3</v>
      </c>
      <c r="Q15" s="27"/>
      <c r="R15" s="27"/>
    </row>
    <row r="16" spans="1:18" ht="17.399999999999999" x14ac:dyDescent="0.3">
      <c r="A16" s="34"/>
      <c r="B16" s="35"/>
      <c r="C16" s="36"/>
      <c r="D16" s="37"/>
      <c r="E16" s="38"/>
      <c r="F16" s="36"/>
      <c r="G16" s="39"/>
      <c r="H16" s="28"/>
      <c r="I16" s="28"/>
      <c r="J16" s="28"/>
      <c r="K16" s="40"/>
      <c r="L16" s="41"/>
      <c r="M16" s="41"/>
      <c r="N16" s="41"/>
      <c r="O16" s="41"/>
      <c r="P16" s="41"/>
      <c r="Q16" s="42"/>
      <c r="R16" s="42"/>
    </row>
    <row r="17" spans="1:18" x14ac:dyDescent="0.25"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7.399999999999999" x14ac:dyDescent="0.3">
      <c r="A18" s="5" t="s">
        <v>2</v>
      </c>
      <c r="B18" s="6" t="str">
        <f>B7</f>
        <v>roč. 2012</v>
      </c>
      <c r="C18" s="7"/>
      <c r="D18" t="s">
        <v>33</v>
      </c>
      <c r="E18" s="21" t="str">
        <f>E7</f>
        <v>trať:</v>
      </c>
      <c r="F18" t="str">
        <f>F7</f>
        <v>1 500 m</v>
      </c>
    </row>
    <row r="20" spans="1:18" x14ac:dyDescent="0.25">
      <c r="A20" s="8" t="s">
        <v>5</v>
      </c>
      <c r="B20" s="9" t="s">
        <v>6</v>
      </c>
      <c r="C20" s="8" t="s">
        <v>7</v>
      </c>
      <c r="D20" s="8" t="s">
        <v>8</v>
      </c>
      <c r="E20" s="9" t="s">
        <v>92</v>
      </c>
      <c r="F20" s="8" t="s">
        <v>93</v>
      </c>
      <c r="G20" s="8"/>
      <c r="H20" s="9" t="s">
        <v>9</v>
      </c>
      <c r="I20" s="9" t="s">
        <v>83</v>
      </c>
      <c r="J20" s="9" t="s">
        <v>84</v>
      </c>
      <c r="K20" s="9" t="s">
        <v>12</v>
      </c>
      <c r="L20" s="9"/>
      <c r="M20" s="9" t="s">
        <v>13</v>
      </c>
      <c r="N20" s="9" t="s">
        <v>14</v>
      </c>
      <c r="O20" s="9" t="s">
        <v>15</v>
      </c>
      <c r="P20" s="9" t="s">
        <v>16</v>
      </c>
      <c r="Q20" s="9" t="s">
        <v>17</v>
      </c>
      <c r="R20" s="9" t="s">
        <v>18</v>
      </c>
    </row>
    <row r="21" spans="1:18" ht="17.399999999999999" x14ac:dyDescent="0.3">
      <c r="A21" s="22">
        <v>1</v>
      </c>
      <c r="B21" s="33">
        <v>193</v>
      </c>
      <c r="C21" s="23" t="s">
        <v>362</v>
      </c>
      <c r="D21" s="24" t="s">
        <v>123</v>
      </c>
      <c r="E21" s="25">
        <v>2012</v>
      </c>
      <c r="F21" s="23" t="s">
        <v>377</v>
      </c>
      <c r="G21" s="14"/>
      <c r="H21" s="15">
        <v>0</v>
      </c>
      <c r="I21" s="15"/>
      <c r="J21" s="15"/>
      <c r="K21" s="26">
        <v>4.2274305555555598E-3</v>
      </c>
      <c r="L21" s="27"/>
      <c r="M21" s="27">
        <f t="shared" ref="M21:O22" si="2">I21-H21</f>
        <v>0</v>
      </c>
      <c r="N21" s="27">
        <f t="shared" si="2"/>
        <v>0</v>
      </c>
      <c r="O21" s="27">
        <f t="shared" si="2"/>
        <v>4.2274305555555598E-3</v>
      </c>
      <c r="P21" s="27">
        <f>K21-H21</f>
        <v>4.2274305555555598E-3</v>
      </c>
      <c r="Q21" s="27"/>
      <c r="R21" s="27"/>
    </row>
    <row r="22" spans="1:18" ht="17.399999999999999" x14ac:dyDescent="0.3">
      <c r="A22" s="22">
        <v>2</v>
      </c>
      <c r="B22" s="33">
        <v>192</v>
      </c>
      <c r="C22" s="23" t="s">
        <v>206</v>
      </c>
      <c r="D22" s="24" t="s">
        <v>378</v>
      </c>
      <c r="E22" s="25">
        <v>2012</v>
      </c>
      <c r="F22" s="23" t="s">
        <v>305</v>
      </c>
      <c r="G22" s="14"/>
      <c r="H22" s="15">
        <v>0</v>
      </c>
      <c r="I22" s="15"/>
      <c r="J22" s="15"/>
      <c r="K22" s="26">
        <v>4.7178240740740696E-3</v>
      </c>
      <c r="L22" s="27"/>
      <c r="M22" s="27">
        <f t="shared" si="2"/>
        <v>0</v>
      </c>
      <c r="N22" s="27">
        <f t="shared" si="2"/>
        <v>0</v>
      </c>
      <c r="O22" s="27">
        <f t="shared" si="2"/>
        <v>4.7178240740740696E-3</v>
      </c>
      <c r="P22" s="27">
        <f>K22-H22</f>
        <v>4.7178240740740696E-3</v>
      </c>
      <c r="Q22" s="27"/>
      <c r="R22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7"/>
  <sheetViews>
    <sheetView topLeftCell="A4" zoomScaleNormal="100" workbookViewId="0">
      <selection activeCell="A28" sqref="A28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379</v>
      </c>
      <c r="C7" s="7"/>
      <c r="D7" t="s">
        <v>4</v>
      </c>
      <c r="E7" s="21" t="s">
        <v>89</v>
      </c>
      <c r="F7" t="s">
        <v>357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201</v>
      </c>
      <c r="C10" s="23" t="s">
        <v>380</v>
      </c>
      <c r="D10" s="24" t="s">
        <v>381</v>
      </c>
      <c r="E10" s="25">
        <v>2011</v>
      </c>
      <c r="F10" s="23" t="s">
        <v>147</v>
      </c>
      <c r="G10" s="14"/>
      <c r="H10" s="15">
        <v>0</v>
      </c>
      <c r="I10" s="15"/>
      <c r="J10" s="15"/>
      <c r="K10" s="26">
        <v>4.10694444444444E-3</v>
      </c>
      <c r="L10" s="16"/>
      <c r="M10" s="16">
        <f t="shared" ref="M10:O15" si="0">I10-H10</f>
        <v>0</v>
      </c>
      <c r="N10" s="16">
        <f t="shared" si="0"/>
        <v>0</v>
      </c>
      <c r="O10" s="16">
        <f t="shared" si="0"/>
        <v>4.10694444444444E-3</v>
      </c>
      <c r="P10" s="16">
        <f t="shared" ref="P10:P15" si="1">K10-H10</f>
        <v>4.10694444444444E-3</v>
      </c>
      <c r="Q10" s="27"/>
      <c r="R10" s="27"/>
    </row>
    <row r="11" spans="1:18" ht="17.399999999999999" x14ac:dyDescent="0.3">
      <c r="A11" s="10">
        <v>2</v>
      </c>
      <c r="B11" s="33">
        <v>203</v>
      </c>
      <c r="C11" s="23" t="s">
        <v>255</v>
      </c>
      <c r="D11" s="24" t="s">
        <v>382</v>
      </c>
      <c r="E11" s="25">
        <v>2011</v>
      </c>
      <c r="F11" s="23" t="s">
        <v>147</v>
      </c>
      <c r="G11" s="14"/>
      <c r="H11" s="15">
        <v>0</v>
      </c>
      <c r="I11" s="15"/>
      <c r="J11" s="15"/>
      <c r="K11" s="26">
        <v>4.4483796296296303E-3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4.4483796296296303E-3</v>
      </c>
      <c r="P11" s="16">
        <f t="shared" si="1"/>
        <v>4.4483796296296303E-3</v>
      </c>
      <c r="Q11" s="27"/>
      <c r="R11" s="27"/>
    </row>
    <row r="12" spans="1:18" ht="17.399999999999999" x14ac:dyDescent="0.3">
      <c r="A12" s="10">
        <v>3</v>
      </c>
      <c r="B12" s="33">
        <v>204</v>
      </c>
      <c r="C12" s="23" t="s">
        <v>152</v>
      </c>
      <c r="D12" s="24" t="s">
        <v>383</v>
      </c>
      <c r="E12" s="25">
        <v>2011</v>
      </c>
      <c r="F12" s="23" t="s">
        <v>147</v>
      </c>
      <c r="G12" s="14"/>
      <c r="H12" s="15">
        <v>0</v>
      </c>
      <c r="I12" s="15"/>
      <c r="J12" s="15"/>
      <c r="K12" s="26">
        <v>4.5149305555555602E-3</v>
      </c>
      <c r="L12" s="16"/>
      <c r="M12" s="16">
        <f t="shared" si="0"/>
        <v>0</v>
      </c>
      <c r="N12" s="16">
        <f t="shared" si="0"/>
        <v>0</v>
      </c>
      <c r="O12" s="16">
        <f t="shared" si="0"/>
        <v>4.5149305555555602E-3</v>
      </c>
      <c r="P12" s="16">
        <f t="shared" si="1"/>
        <v>4.5149305555555602E-3</v>
      </c>
      <c r="Q12" s="27"/>
      <c r="R12" s="27"/>
    </row>
    <row r="13" spans="1:18" ht="17.399999999999999" x14ac:dyDescent="0.3">
      <c r="A13" s="10">
        <v>4</v>
      </c>
      <c r="B13" s="33">
        <v>202</v>
      </c>
      <c r="C13" s="23" t="s">
        <v>384</v>
      </c>
      <c r="D13" s="24" t="s">
        <v>317</v>
      </c>
      <c r="E13" s="25">
        <v>2011</v>
      </c>
      <c r="F13" s="23" t="s">
        <v>147</v>
      </c>
      <c r="G13" s="14"/>
      <c r="H13" s="15">
        <v>0</v>
      </c>
      <c r="I13" s="15"/>
      <c r="J13" s="15"/>
      <c r="K13" s="26">
        <v>4.6939814814814804E-3</v>
      </c>
      <c r="L13" s="16"/>
      <c r="M13" s="16">
        <f t="shared" si="0"/>
        <v>0</v>
      </c>
      <c r="N13" s="16">
        <f t="shared" si="0"/>
        <v>0</v>
      </c>
      <c r="O13" s="16">
        <f t="shared" si="0"/>
        <v>4.6939814814814804E-3</v>
      </c>
      <c r="P13" s="16">
        <f t="shared" si="1"/>
        <v>4.6939814814814804E-3</v>
      </c>
      <c r="Q13" s="27"/>
      <c r="R13" s="27"/>
    </row>
    <row r="14" spans="1:18" ht="17.399999999999999" x14ac:dyDescent="0.3">
      <c r="A14" s="10">
        <v>5</v>
      </c>
      <c r="B14" s="33">
        <v>200</v>
      </c>
      <c r="C14" s="23" t="s">
        <v>385</v>
      </c>
      <c r="D14" s="24" t="s">
        <v>386</v>
      </c>
      <c r="E14" s="25">
        <v>2011</v>
      </c>
      <c r="F14" s="23" t="s">
        <v>113</v>
      </c>
      <c r="G14" s="14"/>
      <c r="H14" s="15">
        <v>0</v>
      </c>
      <c r="I14" s="15"/>
      <c r="J14" s="15"/>
      <c r="K14" s="26">
        <v>4.8597222222222201E-3</v>
      </c>
      <c r="L14" s="16"/>
      <c r="M14" s="16">
        <f t="shared" si="0"/>
        <v>0</v>
      </c>
      <c r="N14" s="16">
        <f t="shared" si="0"/>
        <v>0</v>
      </c>
      <c r="O14" s="16">
        <f t="shared" si="0"/>
        <v>4.8597222222222201E-3</v>
      </c>
      <c r="P14" s="16">
        <f t="shared" si="1"/>
        <v>4.8597222222222201E-3</v>
      </c>
      <c r="Q14" s="27"/>
      <c r="R14" s="27"/>
    </row>
    <row r="15" spans="1:18" ht="17.399999999999999" x14ac:dyDescent="0.3">
      <c r="A15" s="10"/>
      <c r="B15" s="33"/>
      <c r="C15" s="23"/>
      <c r="D15" s="24"/>
      <c r="E15" s="25"/>
      <c r="F15" s="23"/>
      <c r="G15" s="14"/>
      <c r="H15" s="15">
        <v>0</v>
      </c>
      <c r="I15" s="15"/>
      <c r="J15" s="15"/>
      <c r="K15" s="26"/>
      <c r="L15" s="16"/>
      <c r="M15" s="16">
        <f t="shared" si="0"/>
        <v>0</v>
      </c>
      <c r="N15" s="16">
        <f t="shared" si="0"/>
        <v>0</v>
      </c>
      <c r="O15" s="16">
        <f t="shared" si="0"/>
        <v>0</v>
      </c>
      <c r="P15" s="16">
        <f t="shared" si="1"/>
        <v>0</v>
      </c>
      <c r="Q15" s="27"/>
      <c r="R15" s="27"/>
    </row>
    <row r="16" spans="1:18" ht="17.399999999999999" x14ac:dyDescent="0.3">
      <c r="A16" s="34"/>
      <c r="B16" s="35"/>
      <c r="C16" s="36"/>
      <c r="D16" s="37"/>
      <c r="E16" s="38"/>
      <c r="F16" s="36"/>
      <c r="G16" s="39"/>
      <c r="H16" s="28"/>
      <c r="I16" s="28"/>
      <c r="J16" s="28"/>
      <c r="K16" s="40"/>
      <c r="L16" s="41"/>
      <c r="M16" s="41"/>
      <c r="N16" s="41"/>
      <c r="O16" s="41"/>
      <c r="P16" s="41"/>
      <c r="Q16" s="42"/>
      <c r="R16" s="42"/>
    </row>
    <row r="17" spans="1:18" x14ac:dyDescent="0.25"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7.399999999999999" x14ac:dyDescent="0.3">
      <c r="A18" s="5" t="s">
        <v>2</v>
      </c>
      <c r="B18" s="6" t="str">
        <f>B7</f>
        <v>roč. 2011/U15</v>
      </c>
      <c r="C18" s="7"/>
      <c r="D18" t="s">
        <v>33</v>
      </c>
      <c r="E18" s="21" t="str">
        <f>E7</f>
        <v>trať:</v>
      </c>
      <c r="F18" t="str">
        <f>F7</f>
        <v>1 500 m</v>
      </c>
    </row>
    <row r="20" spans="1:18" x14ac:dyDescent="0.25">
      <c r="A20" s="8" t="s">
        <v>5</v>
      </c>
      <c r="B20" s="9" t="s">
        <v>6</v>
      </c>
      <c r="C20" s="8" t="s">
        <v>7</v>
      </c>
      <c r="D20" s="8" t="s">
        <v>8</v>
      </c>
      <c r="E20" s="9" t="s">
        <v>92</v>
      </c>
      <c r="F20" s="8" t="s">
        <v>93</v>
      </c>
      <c r="G20" s="8"/>
      <c r="H20" s="9" t="s">
        <v>9</v>
      </c>
      <c r="I20" s="9" t="s">
        <v>83</v>
      </c>
      <c r="J20" s="9" t="s">
        <v>84</v>
      </c>
      <c r="K20" s="9" t="s">
        <v>12</v>
      </c>
      <c r="L20" s="9"/>
      <c r="M20" s="9" t="s">
        <v>13</v>
      </c>
      <c r="N20" s="9" t="s">
        <v>14</v>
      </c>
      <c r="O20" s="9" t="s">
        <v>15</v>
      </c>
      <c r="P20" s="9" t="s">
        <v>16</v>
      </c>
      <c r="Q20" s="9" t="s">
        <v>17</v>
      </c>
      <c r="R20" s="9" t="s">
        <v>18</v>
      </c>
    </row>
    <row r="21" spans="1:18" ht="17.399999999999999" x14ac:dyDescent="0.3">
      <c r="A21" s="22">
        <v>1</v>
      </c>
      <c r="B21" s="33">
        <v>212</v>
      </c>
      <c r="C21" s="23" t="s">
        <v>387</v>
      </c>
      <c r="D21" s="24" t="s">
        <v>388</v>
      </c>
      <c r="E21" s="25">
        <v>2011</v>
      </c>
      <c r="F21" s="23" t="s">
        <v>298</v>
      </c>
      <c r="G21" s="14"/>
      <c r="H21" s="15">
        <v>0</v>
      </c>
      <c r="I21" s="15"/>
      <c r="J21" s="15"/>
      <c r="K21" s="26">
        <v>3.31921296296296E-3</v>
      </c>
      <c r="L21" s="27"/>
      <c r="M21" s="27">
        <f t="shared" ref="M21:O26" si="2">I21-H21</f>
        <v>0</v>
      </c>
      <c r="N21" s="27">
        <f t="shared" si="2"/>
        <v>0</v>
      </c>
      <c r="O21" s="27">
        <f t="shared" si="2"/>
        <v>3.31921296296296E-3</v>
      </c>
      <c r="P21" s="27">
        <f t="shared" ref="P21:P26" si="3">K21-H21</f>
        <v>3.31921296296296E-3</v>
      </c>
      <c r="Q21" s="27"/>
      <c r="R21" s="27"/>
    </row>
    <row r="22" spans="1:18" ht="17.399999999999999" x14ac:dyDescent="0.3">
      <c r="A22" s="22">
        <v>2</v>
      </c>
      <c r="B22" s="33">
        <v>213</v>
      </c>
      <c r="C22" s="23" t="s">
        <v>196</v>
      </c>
      <c r="D22" s="24" t="s">
        <v>311</v>
      </c>
      <c r="E22" s="25">
        <v>2011</v>
      </c>
      <c r="F22" s="23" t="s">
        <v>227</v>
      </c>
      <c r="G22" s="14"/>
      <c r="H22" s="15">
        <v>0</v>
      </c>
      <c r="I22" s="15"/>
      <c r="J22" s="15"/>
      <c r="K22" s="26">
        <v>3.3575231481481498E-3</v>
      </c>
      <c r="L22" s="27"/>
      <c r="M22" s="27">
        <f t="shared" si="2"/>
        <v>0</v>
      </c>
      <c r="N22" s="27">
        <f t="shared" si="2"/>
        <v>0</v>
      </c>
      <c r="O22" s="27">
        <f t="shared" si="2"/>
        <v>3.3575231481481498E-3</v>
      </c>
      <c r="P22" s="27">
        <f t="shared" si="3"/>
        <v>3.3575231481481498E-3</v>
      </c>
      <c r="Q22" s="27"/>
      <c r="R22" s="27"/>
    </row>
    <row r="23" spans="1:18" ht="17.399999999999999" x14ac:dyDescent="0.3">
      <c r="A23" s="22">
        <v>3</v>
      </c>
      <c r="B23" s="33">
        <v>216</v>
      </c>
      <c r="C23" s="23" t="s">
        <v>268</v>
      </c>
      <c r="D23" s="24" t="s">
        <v>389</v>
      </c>
      <c r="E23" s="25">
        <v>2011</v>
      </c>
      <c r="F23" s="23" t="s">
        <v>305</v>
      </c>
      <c r="G23" s="14"/>
      <c r="H23" s="15">
        <v>0</v>
      </c>
      <c r="I23" s="15"/>
      <c r="J23" s="15"/>
      <c r="K23" s="26">
        <v>3.50659722222222E-3</v>
      </c>
      <c r="L23" s="27"/>
      <c r="M23" s="27">
        <f t="shared" si="2"/>
        <v>0</v>
      </c>
      <c r="N23" s="27">
        <f t="shared" si="2"/>
        <v>0</v>
      </c>
      <c r="O23" s="27">
        <f t="shared" si="2"/>
        <v>3.50659722222222E-3</v>
      </c>
      <c r="P23" s="27">
        <f t="shared" si="3"/>
        <v>3.50659722222222E-3</v>
      </c>
      <c r="Q23" s="27"/>
      <c r="R23" s="27"/>
    </row>
    <row r="24" spans="1:18" ht="17.399999999999999" x14ac:dyDescent="0.3">
      <c r="A24" s="22">
        <v>4</v>
      </c>
      <c r="B24" s="33">
        <v>215</v>
      </c>
      <c r="C24" s="23" t="s">
        <v>125</v>
      </c>
      <c r="D24" s="24" t="s">
        <v>390</v>
      </c>
      <c r="E24" s="25">
        <v>2011</v>
      </c>
      <c r="F24" s="23"/>
      <c r="G24" s="14"/>
      <c r="H24" s="15">
        <v>0</v>
      </c>
      <c r="I24" s="15"/>
      <c r="J24" s="15"/>
      <c r="K24" s="26">
        <v>3.89907407407407E-3</v>
      </c>
      <c r="L24" s="27"/>
      <c r="M24" s="27">
        <f t="shared" si="2"/>
        <v>0</v>
      </c>
      <c r="N24" s="27">
        <f t="shared" si="2"/>
        <v>0</v>
      </c>
      <c r="O24" s="27">
        <f t="shared" si="2"/>
        <v>3.89907407407407E-3</v>
      </c>
      <c r="P24" s="27">
        <f t="shared" si="3"/>
        <v>3.89907407407407E-3</v>
      </c>
      <c r="Q24" s="27"/>
      <c r="R24" s="27"/>
    </row>
    <row r="25" spans="1:18" ht="17.399999999999999" x14ac:dyDescent="0.3">
      <c r="A25" s="22">
        <v>5</v>
      </c>
      <c r="B25" s="33">
        <v>211</v>
      </c>
      <c r="C25" s="23" t="s">
        <v>169</v>
      </c>
      <c r="D25" s="24" t="s">
        <v>391</v>
      </c>
      <c r="E25" s="25">
        <v>2011</v>
      </c>
      <c r="F25" s="23"/>
      <c r="G25" s="14"/>
      <c r="H25" s="15">
        <v>0</v>
      </c>
      <c r="I25" s="15"/>
      <c r="J25" s="15"/>
      <c r="K25" s="26">
        <v>4.0936342592592604E-3</v>
      </c>
      <c r="L25" s="27"/>
      <c r="M25" s="27">
        <f t="shared" si="2"/>
        <v>0</v>
      </c>
      <c r="N25" s="27">
        <f t="shared" si="2"/>
        <v>0</v>
      </c>
      <c r="O25" s="27">
        <f t="shared" si="2"/>
        <v>4.0936342592592604E-3</v>
      </c>
      <c r="P25" s="27">
        <f t="shared" si="3"/>
        <v>4.0936342592592604E-3</v>
      </c>
      <c r="Q25" s="27"/>
      <c r="R25" s="27"/>
    </row>
    <row r="26" spans="1:18" ht="17.399999999999999" x14ac:dyDescent="0.3">
      <c r="A26" s="22">
        <v>6</v>
      </c>
      <c r="B26" s="33">
        <v>214</v>
      </c>
      <c r="C26" s="23" t="s">
        <v>169</v>
      </c>
      <c r="D26" s="24" t="s">
        <v>392</v>
      </c>
      <c r="E26" s="25">
        <v>2011</v>
      </c>
      <c r="F26" s="23" t="s">
        <v>154</v>
      </c>
      <c r="G26" s="14"/>
      <c r="H26" s="15">
        <v>0</v>
      </c>
      <c r="I26" s="15"/>
      <c r="J26" s="15"/>
      <c r="K26" s="26">
        <v>5.0954861111111097E-3</v>
      </c>
      <c r="L26" s="27"/>
      <c r="M26" s="27">
        <f t="shared" si="2"/>
        <v>0</v>
      </c>
      <c r="N26" s="27">
        <f t="shared" si="2"/>
        <v>0</v>
      </c>
      <c r="O26" s="27">
        <f t="shared" si="2"/>
        <v>5.0954861111111097E-3</v>
      </c>
      <c r="P26" s="27">
        <f t="shared" si="3"/>
        <v>5.0954861111111097E-3</v>
      </c>
      <c r="Q26" s="27"/>
      <c r="R26" s="27"/>
    </row>
    <row r="27" spans="1:18" ht="17.399999999999999" x14ac:dyDescent="0.3">
      <c r="A27" s="22"/>
      <c r="B27" s="33"/>
      <c r="C27" s="23"/>
      <c r="D27" s="24"/>
      <c r="E27" s="25"/>
      <c r="F27" s="23"/>
      <c r="G27" s="14"/>
      <c r="H27" s="15"/>
      <c r="I27" s="15"/>
      <c r="J27" s="15"/>
      <c r="K27" s="26"/>
      <c r="L27" s="27"/>
      <c r="M27" s="27"/>
      <c r="N27" s="27"/>
      <c r="O27" s="27"/>
      <c r="P27" s="27"/>
      <c r="Q27" s="27"/>
      <c r="R27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"/>
  <sheetViews>
    <sheetView zoomScaleNormal="100" workbookViewId="0">
      <selection activeCell="A17" sqref="A17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393</v>
      </c>
      <c r="C7" s="7"/>
      <c r="D7" t="s">
        <v>394</v>
      </c>
      <c r="E7" s="21" t="s">
        <v>89</v>
      </c>
      <c r="F7" t="s">
        <v>395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221</v>
      </c>
      <c r="C10" s="23" t="s">
        <v>340</v>
      </c>
      <c r="D10" s="24" t="s">
        <v>396</v>
      </c>
      <c r="E10" s="25">
        <v>2010</v>
      </c>
      <c r="F10" s="23" t="s">
        <v>147</v>
      </c>
      <c r="G10" s="14"/>
      <c r="H10" s="15">
        <v>0</v>
      </c>
      <c r="I10" s="15"/>
      <c r="J10" s="15"/>
      <c r="K10" s="26">
        <v>5.0347222222222199E-3</v>
      </c>
      <c r="L10" s="16"/>
      <c r="M10" s="16">
        <f>I10-H10</f>
        <v>0</v>
      </c>
      <c r="N10" s="16">
        <f>J10-I10</f>
        <v>0</v>
      </c>
      <c r="O10" s="16">
        <f>K10-J10</f>
        <v>5.0347222222222199E-3</v>
      </c>
      <c r="P10" s="16">
        <f>K10-H10</f>
        <v>5.0347222222222199E-3</v>
      </c>
      <c r="Q10" s="27"/>
      <c r="R10" s="27"/>
    </row>
    <row r="11" spans="1:18" ht="17.399999999999999" x14ac:dyDescent="0.3">
      <c r="A11" s="34"/>
      <c r="B11" s="35"/>
      <c r="C11" s="36"/>
      <c r="D11" s="37"/>
      <c r="E11" s="38"/>
      <c r="F11" s="36"/>
      <c r="G11" s="39"/>
      <c r="H11" s="28"/>
      <c r="I11" s="28"/>
      <c r="J11" s="28"/>
      <c r="K11" s="40"/>
      <c r="L11" s="41"/>
      <c r="M11" s="41"/>
      <c r="N11" s="41"/>
      <c r="O11" s="41"/>
      <c r="P11" s="41"/>
      <c r="Q11" s="42"/>
      <c r="R11" s="42"/>
    </row>
    <row r="12" spans="1:18" x14ac:dyDescent="0.25"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7.399999999999999" x14ac:dyDescent="0.3">
      <c r="A13" s="5" t="s">
        <v>2</v>
      </c>
      <c r="B13" s="6" t="str">
        <f>B7</f>
        <v>roč. 2010</v>
      </c>
      <c r="C13" s="7"/>
      <c r="D13" t="s">
        <v>397</v>
      </c>
      <c r="E13" s="21" t="str">
        <f>E7</f>
        <v>trať:</v>
      </c>
      <c r="F13" t="str">
        <f>F7</f>
        <v>2 000 m</v>
      </c>
    </row>
    <row r="15" spans="1:18" x14ac:dyDescent="0.25">
      <c r="A15" s="8" t="s">
        <v>5</v>
      </c>
      <c r="B15" s="9" t="s">
        <v>6</v>
      </c>
      <c r="C15" s="8" t="s">
        <v>7</v>
      </c>
      <c r="D15" s="8" t="s">
        <v>8</v>
      </c>
      <c r="E15" s="9" t="s">
        <v>92</v>
      </c>
      <c r="F15" s="8" t="s">
        <v>93</v>
      </c>
      <c r="G15" s="8"/>
      <c r="H15" s="9" t="s">
        <v>9</v>
      </c>
      <c r="I15" s="9" t="s">
        <v>83</v>
      </c>
      <c r="J15" s="9" t="s">
        <v>84</v>
      </c>
      <c r="K15" s="9" t="s">
        <v>12</v>
      </c>
      <c r="L15" s="9"/>
      <c r="M15" s="9" t="s">
        <v>13</v>
      </c>
      <c r="N15" s="9" t="s">
        <v>14</v>
      </c>
      <c r="O15" s="9" t="s">
        <v>15</v>
      </c>
      <c r="P15" s="9" t="s">
        <v>16</v>
      </c>
      <c r="Q15" s="9" t="s">
        <v>17</v>
      </c>
      <c r="R15" s="9" t="s">
        <v>18</v>
      </c>
    </row>
    <row r="16" spans="1:18" ht="17.399999999999999" x14ac:dyDescent="0.3">
      <c r="A16" s="10">
        <v>1</v>
      </c>
      <c r="B16" s="33">
        <v>226</v>
      </c>
      <c r="C16" s="23" t="s">
        <v>173</v>
      </c>
      <c r="D16" s="24" t="s">
        <v>398</v>
      </c>
      <c r="E16" s="25">
        <v>2010</v>
      </c>
      <c r="F16" s="23" t="s">
        <v>113</v>
      </c>
      <c r="G16" s="14"/>
      <c r="H16" s="15">
        <v>0</v>
      </c>
      <c r="I16" s="15"/>
      <c r="J16" s="15"/>
      <c r="K16" s="26">
        <v>4.0625000000000001E-3</v>
      </c>
      <c r="L16" s="27"/>
      <c r="M16" s="27">
        <f>I16-H16</f>
        <v>0</v>
      </c>
      <c r="N16" s="27">
        <f>J16-I16</f>
        <v>0</v>
      </c>
      <c r="O16" s="27">
        <f>K16-J16</f>
        <v>4.0625000000000001E-3</v>
      </c>
      <c r="P16" s="27">
        <f>K16-H16</f>
        <v>4.0625000000000001E-3</v>
      </c>
      <c r="Q16" s="27"/>
      <c r="R16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15"/>
  <sheetViews>
    <sheetView topLeftCell="A2" zoomScaleNormal="100" workbookViewId="0">
      <selection activeCell="A16" sqref="A16"/>
    </sheetView>
  </sheetViews>
  <sheetFormatPr defaultColWidth="8.6640625" defaultRowHeight="13.2" x14ac:dyDescent="0.25"/>
  <cols>
    <col min="3" max="3" width="10.6640625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399</v>
      </c>
      <c r="C7" s="7"/>
      <c r="D7" t="s">
        <v>400</v>
      </c>
      <c r="E7" s="21" t="s">
        <v>89</v>
      </c>
      <c r="F7" t="s">
        <v>395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231</v>
      </c>
      <c r="C10" s="23" t="s">
        <v>401</v>
      </c>
      <c r="D10" s="24" t="s">
        <v>402</v>
      </c>
      <c r="E10" s="25">
        <v>2009</v>
      </c>
      <c r="F10" s="23" t="s">
        <v>403</v>
      </c>
      <c r="G10" s="14"/>
      <c r="H10" s="15">
        <v>0</v>
      </c>
      <c r="I10" s="15"/>
      <c r="J10" s="15"/>
      <c r="K10" s="26">
        <v>5.0578703703703697E-3</v>
      </c>
      <c r="L10" s="16"/>
      <c r="M10" s="16">
        <f>I10-H10</f>
        <v>0</v>
      </c>
      <c r="N10" s="16">
        <f>J10-I10</f>
        <v>0</v>
      </c>
      <c r="O10" s="16">
        <f>K10-J10</f>
        <v>5.0578703703703697E-3</v>
      </c>
      <c r="P10" s="16">
        <f>K10-H10</f>
        <v>5.0578703703703697E-3</v>
      </c>
      <c r="Q10" s="27"/>
      <c r="R10" s="27"/>
    </row>
    <row r="11" spans="1:18" x14ac:dyDescent="0.25"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7.399999999999999" x14ac:dyDescent="0.3">
      <c r="A12" s="5" t="s">
        <v>2</v>
      </c>
      <c r="B12" s="6" t="str">
        <f>B7</f>
        <v>roč. 2009</v>
      </c>
      <c r="C12" s="7"/>
      <c r="D12" t="s">
        <v>404</v>
      </c>
      <c r="E12" s="21" t="str">
        <f>E7</f>
        <v>trať:</v>
      </c>
      <c r="F12" t="s">
        <v>405</v>
      </c>
    </row>
    <row r="14" spans="1:18" x14ac:dyDescent="0.25">
      <c r="A14" s="8" t="s">
        <v>5</v>
      </c>
      <c r="B14" s="9" t="s">
        <v>6</v>
      </c>
      <c r="C14" s="8" t="s">
        <v>7</v>
      </c>
      <c r="D14" s="8" t="s">
        <v>8</v>
      </c>
      <c r="E14" s="9" t="s">
        <v>92</v>
      </c>
      <c r="F14" s="8" t="s">
        <v>93</v>
      </c>
      <c r="G14" s="8"/>
      <c r="H14" s="9" t="s">
        <v>9</v>
      </c>
      <c r="I14" s="9" t="s">
        <v>83</v>
      </c>
      <c r="J14" s="9" t="s">
        <v>84</v>
      </c>
      <c r="K14" s="9" t="s">
        <v>12</v>
      </c>
      <c r="L14" s="9"/>
      <c r="M14" s="9" t="s">
        <v>13</v>
      </c>
      <c r="N14" s="9" t="s">
        <v>14</v>
      </c>
      <c r="O14" s="9" t="s">
        <v>15</v>
      </c>
      <c r="P14" s="9" t="s">
        <v>16</v>
      </c>
      <c r="Q14" s="9" t="s">
        <v>17</v>
      </c>
      <c r="R14" s="9" t="s">
        <v>18</v>
      </c>
    </row>
    <row r="15" spans="1:18" ht="17.399999999999999" x14ac:dyDescent="0.3">
      <c r="A15" s="10">
        <v>1</v>
      </c>
      <c r="B15" s="33">
        <v>236</v>
      </c>
      <c r="C15" s="23" t="s">
        <v>406</v>
      </c>
      <c r="D15" s="24" t="s">
        <v>407</v>
      </c>
      <c r="E15" s="25">
        <v>2009</v>
      </c>
      <c r="F15" s="23"/>
      <c r="G15" s="14"/>
      <c r="H15" s="15">
        <v>0</v>
      </c>
      <c r="I15" s="15"/>
      <c r="J15" s="15"/>
      <c r="K15" s="26">
        <v>8.2986111111111108E-3</v>
      </c>
      <c r="L15" s="27"/>
      <c r="M15" s="27">
        <f>I15-H15</f>
        <v>0</v>
      </c>
      <c r="N15" s="27">
        <f>J15-I15</f>
        <v>0</v>
      </c>
      <c r="O15" s="27">
        <f>K15-J15</f>
        <v>8.2986111111111108E-3</v>
      </c>
      <c r="P15" s="27">
        <f>K15-H15</f>
        <v>8.2986111111111108E-3</v>
      </c>
      <c r="Q15" s="27"/>
      <c r="R15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15"/>
  <sheetViews>
    <sheetView zoomScaleNormal="100" workbookViewId="0">
      <selection activeCell="A11" sqref="A11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408</v>
      </c>
      <c r="C7" s="7"/>
      <c r="D7" t="s">
        <v>400</v>
      </c>
      <c r="E7" s="21" t="s">
        <v>89</v>
      </c>
      <c r="F7" t="s">
        <v>395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241</v>
      </c>
      <c r="C10" s="23" t="s">
        <v>182</v>
      </c>
      <c r="D10" s="24" t="s">
        <v>257</v>
      </c>
      <c r="E10" s="25">
        <v>2008</v>
      </c>
      <c r="F10" s="23" t="s">
        <v>227</v>
      </c>
      <c r="G10" s="14"/>
      <c r="H10" s="15">
        <v>0</v>
      </c>
      <c r="I10" s="15"/>
      <c r="J10" s="15"/>
      <c r="K10" s="26">
        <v>4.7453703703703703E-3</v>
      </c>
      <c r="L10" s="16"/>
      <c r="M10" s="16">
        <f>I10-H10</f>
        <v>0</v>
      </c>
      <c r="N10" s="16">
        <f>J10-I10</f>
        <v>0</v>
      </c>
      <c r="O10" s="16">
        <f>K10-J10</f>
        <v>4.7453703703703703E-3</v>
      </c>
      <c r="P10" s="16">
        <f>K10-H10</f>
        <v>4.7453703703703703E-3</v>
      </c>
      <c r="Q10" s="27"/>
      <c r="R10" s="27"/>
    </row>
    <row r="11" spans="1:18" x14ac:dyDescent="0.25"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7.399999999999999" x14ac:dyDescent="0.3">
      <c r="A12" s="5" t="s">
        <v>2</v>
      </c>
      <c r="B12" s="6" t="str">
        <f>B7</f>
        <v>roč. 2008</v>
      </c>
      <c r="C12" s="7"/>
      <c r="D12" t="s">
        <v>404</v>
      </c>
      <c r="E12" s="21" t="str">
        <f>E7</f>
        <v>trať:</v>
      </c>
      <c r="F12" t="s">
        <v>405</v>
      </c>
    </row>
    <row r="14" spans="1:18" x14ac:dyDescent="0.25">
      <c r="A14" s="8" t="s">
        <v>5</v>
      </c>
      <c r="B14" s="9" t="s">
        <v>6</v>
      </c>
      <c r="C14" s="8" t="s">
        <v>7</v>
      </c>
      <c r="D14" s="8" t="s">
        <v>8</v>
      </c>
      <c r="E14" s="9" t="s">
        <v>92</v>
      </c>
      <c r="F14" s="8" t="s">
        <v>93</v>
      </c>
      <c r="G14" s="8"/>
      <c r="H14" s="9" t="s">
        <v>9</v>
      </c>
      <c r="I14" s="9" t="s">
        <v>83</v>
      </c>
      <c r="J14" s="9" t="s">
        <v>84</v>
      </c>
      <c r="K14" s="9" t="s">
        <v>12</v>
      </c>
      <c r="L14" s="9"/>
      <c r="M14" s="9" t="s">
        <v>13</v>
      </c>
      <c r="N14" s="9" t="s">
        <v>14</v>
      </c>
      <c r="O14" s="9" t="s">
        <v>15</v>
      </c>
      <c r="P14" s="9" t="s">
        <v>16</v>
      </c>
      <c r="Q14" s="9" t="s">
        <v>17</v>
      </c>
      <c r="R14" s="9" t="s">
        <v>18</v>
      </c>
    </row>
    <row r="15" spans="1:18" ht="17.399999999999999" x14ac:dyDescent="0.3">
      <c r="A15" s="10">
        <v>1</v>
      </c>
      <c r="B15" s="11"/>
      <c r="C15" s="23"/>
      <c r="D15" s="24"/>
      <c r="E15" s="25"/>
      <c r="F15" s="23"/>
      <c r="G15" s="14"/>
      <c r="H15" s="15">
        <v>0</v>
      </c>
      <c r="I15" s="15"/>
      <c r="J15" s="15"/>
      <c r="K15" s="26"/>
      <c r="L15" s="27"/>
      <c r="M15" s="27">
        <f>I15-H15</f>
        <v>0</v>
      </c>
      <c r="N15" s="27">
        <f>J15-I15</f>
        <v>0</v>
      </c>
      <c r="O15" s="27">
        <f>K15-J15</f>
        <v>0</v>
      </c>
      <c r="P15" s="27">
        <f>K15-H15</f>
        <v>0</v>
      </c>
      <c r="Q15" s="27"/>
      <c r="R15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7"/>
  <sheetViews>
    <sheetView topLeftCell="A4" zoomScaleNormal="100" workbookViewId="0">
      <selection activeCell="A12" sqref="A12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409</v>
      </c>
      <c r="C7" s="7"/>
      <c r="D7" t="s">
        <v>410</v>
      </c>
      <c r="E7" s="21" t="s">
        <v>89</v>
      </c>
      <c r="F7" t="s">
        <v>405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249</v>
      </c>
      <c r="C10" s="23" t="s">
        <v>411</v>
      </c>
      <c r="D10" s="24" t="s">
        <v>412</v>
      </c>
      <c r="E10" s="25">
        <v>2006</v>
      </c>
      <c r="F10" s="23"/>
      <c r="G10" s="14"/>
      <c r="H10" s="15">
        <v>0</v>
      </c>
      <c r="I10" s="15"/>
      <c r="J10" s="15"/>
      <c r="K10" s="26">
        <v>1.06828703703704E-2</v>
      </c>
      <c r="L10" s="16"/>
      <c r="M10" s="16">
        <f>I10-H10</f>
        <v>0</v>
      </c>
      <c r="N10" s="16">
        <f>J10-I10</f>
        <v>0</v>
      </c>
      <c r="O10" s="16">
        <f>K10-J10</f>
        <v>1.06828703703704E-2</v>
      </c>
      <c r="P10" s="16">
        <f>K10-H10</f>
        <v>1.06828703703704E-2</v>
      </c>
      <c r="Q10" s="27"/>
      <c r="R10" s="27"/>
    </row>
    <row r="11" spans="1:18" ht="17.399999999999999" x14ac:dyDescent="0.3">
      <c r="A11" s="10"/>
      <c r="B11" s="11"/>
      <c r="C11" s="23"/>
      <c r="D11" s="24"/>
      <c r="E11" s="25"/>
      <c r="F11" s="23"/>
      <c r="G11" s="14"/>
      <c r="H11" s="15">
        <v>0</v>
      </c>
      <c r="I11" s="15"/>
      <c r="J11" s="15"/>
      <c r="K11" s="26"/>
      <c r="L11" s="16"/>
      <c r="M11" s="16"/>
      <c r="N11" s="16"/>
      <c r="O11" s="16"/>
      <c r="P11" s="16"/>
      <c r="Q11" s="27"/>
      <c r="R11" s="27"/>
    </row>
    <row r="12" spans="1:18" x14ac:dyDescent="0.25"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7.399999999999999" x14ac:dyDescent="0.3">
      <c r="A13" s="5" t="s">
        <v>2</v>
      </c>
      <c r="B13" s="6" t="str">
        <f>B7</f>
        <v>roč. 2006</v>
      </c>
      <c r="C13" s="7"/>
      <c r="D13" t="s">
        <v>413</v>
      </c>
      <c r="E13" s="21" t="str">
        <f>E7</f>
        <v>trať:</v>
      </c>
      <c r="F13" t="s">
        <v>414</v>
      </c>
    </row>
    <row r="15" spans="1:18" x14ac:dyDescent="0.25">
      <c r="A15" s="8" t="s">
        <v>5</v>
      </c>
      <c r="B15" s="9" t="s">
        <v>6</v>
      </c>
      <c r="C15" s="8" t="s">
        <v>7</v>
      </c>
      <c r="D15" s="8" t="s">
        <v>8</v>
      </c>
      <c r="E15" s="9" t="s">
        <v>92</v>
      </c>
      <c r="F15" s="8" t="s">
        <v>93</v>
      </c>
      <c r="G15" s="8"/>
      <c r="H15" s="9" t="s">
        <v>9</v>
      </c>
      <c r="I15" s="9" t="s">
        <v>83</v>
      </c>
      <c r="J15" s="9" t="s">
        <v>84</v>
      </c>
      <c r="K15" s="9" t="s">
        <v>12</v>
      </c>
      <c r="L15" s="9"/>
      <c r="M15" s="9" t="s">
        <v>13</v>
      </c>
      <c r="N15" s="9" t="s">
        <v>14</v>
      </c>
      <c r="O15" s="9" t="s">
        <v>15</v>
      </c>
      <c r="P15" s="9" t="s">
        <v>16</v>
      </c>
      <c r="Q15" s="9" t="s">
        <v>17</v>
      </c>
      <c r="R15" s="9" t="s">
        <v>18</v>
      </c>
    </row>
    <row r="16" spans="1:18" ht="17.399999999999999" x14ac:dyDescent="0.3">
      <c r="A16" s="10"/>
      <c r="B16" s="11"/>
      <c r="C16" s="23"/>
      <c r="D16" s="24"/>
      <c r="E16" s="25"/>
      <c r="F16" s="23"/>
      <c r="G16" s="14"/>
      <c r="H16" s="15"/>
      <c r="I16" s="15"/>
      <c r="J16" s="15"/>
      <c r="K16" s="26"/>
      <c r="L16" s="27"/>
      <c r="M16" s="27"/>
      <c r="N16" s="27"/>
      <c r="O16" s="27"/>
      <c r="P16" s="27"/>
      <c r="Q16" s="27"/>
      <c r="R16" s="27"/>
    </row>
    <row r="17" spans="1:18" ht="17.399999999999999" x14ac:dyDescent="0.3">
      <c r="A17" s="10"/>
      <c r="B17" s="11"/>
      <c r="C17" s="23"/>
      <c r="D17" s="24"/>
      <c r="E17" s="25"/>
      <c r="F17" s="23"/>
      <c r="G17" s="14"/>
      <c r="H17" s="15"/>
      <c r="I17" s="15"/>
      <c r="J17" s="15"/>
      <c r="K17" s="26"/>
      <c r="L17" s="27"/>
      <c r="M17" s="27"/>
      <c r="N17" s="27"/>
      <c r="O17" s="27"/>
      <c r="P17" s="27"/>
      <c r="Q17" s="27"/>
      <c r="R17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7"/>
  <sheetViews>
    <sheetView topLeftCell="A7" zoomScaleNormal="100" workbookViewId="0">
      <selection activeCell="A27" sqref="A27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415</v>
      </c>
      <c r="C7" s="7"/>
      <c r="D7" t="s">
        <v>416</v>
      </c>
      <c r="E7" s="21" t="s">
        <v>89</v>
      </c>
      <c r="F7" t="s">
        <v>405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255</v>
      </c>
      <c r="C10" s="23" t="s">
        <v>302</v>
      </c>
      <c r="D10" s="24" t="s">
        <v>417</v>
      </c>
      <c r="E10" s="25">
        <v>2005</v>
      </c>
      <c r="F10" s="23" t="s">
        <v>160</v>
      </c>
      <c r="G10" s="14"/>
      <c r="H10" s="15">
        <v>0</v>
      </c>
      <c r="I10" s="15"/>
      <c r="J10" s="15"/>
      <c r="K10" s="26">
        <v>8.5879629629629604E-3</v>
      </c>
      <c r="L10" s="16"/>
      <c r="M10" s="16">
        <f t="shared" ref="M10:O16" si="0">I10-H10</f>
        <v>0</v>
      </c>
      <c r="N10" s="16">
        <f t="shared" si="0"/>
        <v>0</v>
      </c>
      <c r="O10" s="16">
        <f t="shared" si="0"/>
        <v>8.5879629629629604E-3</v>
      </c>
      <c r="P10" s="16">
        <f t="shared" ref="P10:P16" si="1">K10-H10</f>
        <v>8.5879629629629604E-3</v>
      </c>
      <c r="Q10" s="27"/>
      <c r="R10" s="27"/>
    </row>
    <row r="11" spans="1:18" ht="17.399999999999999" x14ac:dyDescent="0.3">
      <c r="A11" s="22">
        <v>2</v>
      </c>
      <c r="B11" s="33">
        <v>256</v>
      </c>
      <c r="C11" s="23" t="s">
        <v>418</v>
      </c>
      <c r="D11" s="24" t="s">
        <v>419</v>
      </c>
      <c r="E11" s="25">
        <v>1987</v>
      </c>
      <c r="F11" s="23"/>
      <c r="G11" s="14"/>
      <c r="H11" s="15">
        <v>0</v>
      </c>
      <c r="I11" s="15"/>
      <c r="J11" s="15"/>
      <c r="K11" s="26">
        <v>9.5023148148148107E-3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9.5023148148148107E-3</v>
      </c>
      <c r="P11" s="16">
        <f t="shared" si="1"/>
        <v>9.5023148148148107E-3</v>
      </c>
      <c r="Q11" s="27"/>
      <c r="R11" s="27"/>
    </row>
    <row r="12" spans="1:18" ht="17.399999999999999" x14ac:dyDescent="0.3">
      <c r="A12" s="22">
        <v>3</v>
      </c>
      <c r="B12" s="33">
        <v>254</v>
      </c>
      <c r="C12" s="23" t="s">
        <v>420</v>
      </c>
      <c r="D12" s="24" t="s">
        <v>421</v>
      </c>
      <c r="E12" s="25">
        <v>1988</v>
      </c>
      <c r="F12" s="23"/>
      <c r="G12" s="14"/>
      <c r="H12" s="15">
        <v>0</v>
      </c>
      <c r="I12" s="15"/>
      <c r="J12" s="15"/>
      <c r="K12" s="26">
        <v>9.6064814814814797E-3</v>
      </c>
      <c r="L12" s="16"/>
      <c r="M12" s="16">
        <f t="shared" si="0"/>
        <v>0</v>
      </c>
      <c r="N12" s="16">
        <f t="shared" si="0"/>
        <v>0</v>
      </c>
      <c r="O12" s="16">
        <f t="shared" si="0"/>
        <v>9.6064814814814797E-3</v>
      </c>
      <c r="P12" s="16">
        <f t="shared" si="1"/>
        <v>9.6064814814814797E-3</v>
      </c>
      <c r="Q12" s="27"/>
      <c r="R12" s="27"/>
    </row>
    <row r="13" spans="1:18" ht="17.399999999999999" x14ac:dyDescent="0.3">
      <c r="A13" s="22">
        <v>4</v>
      </c>
      <c r="B13" s="33">
        <v>252</v>
      </c>
      <c r="C13" s="23" t="s">
        <v>422</v>
      </c>
      <c r="D13" s="24" t="s">
        <v>423</v>
      </c>
      <c r="E13" s="25">
        <v>1998</v>
      </c>
      <c r="F13" s="23" t="s">
        <v>118</v>
      </c>
      <c r="G13" s="14"/>
      <c r="H13" s="15">
        <v>0</v>
      </c>
      <c r="I13" s="15"/>
      <c r="J13" s="15"/>
      <c r="K13" s="26">
        <v>1.18981481481481E-2</v>
      </c>
      <c r="L13" s="16"/>
      <c r="M13" s="16">
        <f t="shared" si="0"/>
        <v>0</v>
      </c>
      <c r="N13" s="16">
        <f t="shared" si="0"/>
        <v>0</v>
      </c>
      <c r="O13" s="16">
        <f t="shared" si="0"/>
        <v>1.18981481481481E-2</v>
      </c>
      <c r="P13" s="16">
        <f t="shared" si="1"/>
        <v>1.18981481481481E-2</v>
      </c>
      <c r="Q13" s="27"/>
      <c r="R13" s="27"/>
    </row>
    <row r="14" spans="1:18" ht="17.399999999999999" x14ac:dyDescent="0.3">
      <c r="A14" s="22">
        <v>5</v>
      </c>
      <c r="B14" s="33">
        <v>251</v>
      </c>
      <c r="C14" s="23" t="s">
        <v>302</v>
      </c>
      <c r="D14" s="24" t="s">
        <v>424</v>
      </c>
      <c r="E14" s="25">
        <v>1995</v>
      </c>
      <c r="F14" s="23" t="s">
        <v>118</v>
      </c>
      <c r="G14" s="14"/>
      <c r="H14" s="15">
        <v>0</v>
      </c>
      <c r="I14" s="15"/>
      <c r="J14" s="15"/>
      <c r="K14" s="26">
        <v>1.19444444444444E-2</v>
      </c>
      <c r="L14" s="16"/>
      <c r="M14" s="16">
        <f t="shared" si="0"/>
        <v>0</v>
      </c>
      <c r="N14" s="16">
        <f t="shared" si="0"/>
        <v>0</v>
      </c>
      <c r="O14" s="16">
        <f t="shared" si="0"/>
        <v>1.19444444444444E-2</v>
      </c>
      <c r="P14" s="16">
        <f t="shared" si="1"/>
        <v>1.19444444444444E-2</v>
      </c>
      <c r="Q14" s="27"/>
      <c r="R14" s="27"/>
    </row>
    <row r="15" spans="1:18" ht="17.399999999999999" x14ac:dyDescent="0.3">
      <c r="A15" s="22">
        <v>6</v>
      </c>
      <c r="B15" s="33">
        <v>253</v>
      </c>
      <c r="C15" s="23" t="s">
        <v>304</v>
      </c>
      <c r="D15" s="24" t="s">
        <v>242</v>
      </c>
      <c r="E15" s="25">
        <v>1986</v>
      </c>
      <c r="F15" s="23" t="s">
        <v>243</v>
      </c>
      <c r="G15" s="14"/>
      <c r="H15" s="15">
        <v>0</v>
      </c>
      <c r="I15" s="15"/>
      <c r="J15" s="15"/>
      <c r="K15" s="26">
        <v>1.2673611111111101E-2</v>
      </c>
      <c r="L15" s="16"/>
      <c r="M15" s="16">
        <f t="shared" si="0"/>
        <v>0</v>
      </c>
      <c r="N15" s="16">
        <f t="shared" si="0"/>
        <v>0</v>
      </c>
      <c r="O15" s="16">
        <f t="shared" si="0"/>
        <v>1.2673611111111101E-2</v>
      </c>
      <c r="P15" s="16">
        <f t="shared" si="1"/>
        <v>1.2673611111111101E-2</v>
      </c>
      <c r="Q15" s="27"/>
      <c r="R15" s="27"/>
    </row>
    <row r="16" spans="1:18" ht="17.399999999999999" x14ac:dyDescent="0.3">
      <c r="A16" s="22">
        <v>7</v>
      </c>
      <c r="B16" s="33">
        <v>250</v>
      </c>
      <c r="C16" s="23" t="s">
        <v>425</v>
      </c>
      <c r="D16" s="24" t="s">
        <v>426</v>
      </c>
      <c r="E16" s="25">
        <v>1995</v>
      </c>
      <c r="F16" s="23" t="s">
        <v>99</v>
      </c>
      <c r="G16" s="14"/>
      <c r="H16" s="15">
        <v>0</v>
      </c>
      <c r="I16" s="15"/>
      <c r="J16" s="15"/>
      <c r="K16" s="26">
        <v>1.2847222222222201E-2</v>
      </c>
      <c r="L16" s="16"/>
      <c r="M16" s="16">
        <f t="shared" si="0"/>
        <v>0</v>
      </c>
      <c r="N16" s="16">
        <f t="shared" si="0"/>
        <v>0</v>
      </c>
      <c r="O16" s="16">
        <f t="shared" si="0"/>
        <v>1.2847222222222201E-2</v>
      </c>
      <c r="P16" s="16">
        <f t="shared" si="1"/>
        <v>1.2847222222222201E-2</v>
      </c>
      <c r="Q16" s="27"/>
      <c r="R16" s="27"/>
    </row>
    <row r="17" spans="1:18" ht="17.399999999999999" x14ac:dyDescent="0.3">
      <c r="A17" s="22"/>
      <c r="B17" s="33"/>
      <c r="C17" s="23"/>
      <c r="D17" s="24"/>
      <c r="E17" s="25"/>
      <c r="F17" s="23"/>
      <c r="G17" s="14"/>
      <c r="H17" s="15"/>
      <c r="I17" s="15"/>
      <c r="J17" s="15"/>
      <c r="K17" s="26"/>
      <c r="L17" s="16"/>
      <c r="M17" s="16"/>
      <c r="N17" s="16"/>
      <c r="O17" s="16"/>
      <c r="P17" s="16"/>
      <c r="Q17" s="27"/>
      <c r="R17" s="27"/>
    </row>
    <row r="18" spans="1:18" x14ac:dyDescent="0.25"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7.399999999999999" x14ac:dyDescent="0.3">
      <c r="A19" s="5" t="s">
        <v>2</v>
      </c>
      <c r="B19" s="6" t="str">
        <f>B7</f>
        <v>roč. 2005+</v>
      </c>
      <c r="C19" s="7"/>
      <c r="D19" t="s">
        <v>427</v>
      </c>
      <c r="E19" s="21" t="str">
        <f>E7</f>
        <v>trať:</v>
      </c>
      <c r="F19" t="s">
        <v>428</v>
      </c>
    </row>
    <row r="21" spans="1:18" x14ac:dyDescent="0.25">
      <c r="A21" s="8" t="s">
        <v>5</v>
      </c>
      <c r="B21" s="9" t="s">
        <v>6</v>
      </c>
      <c r="C21" s="8" t="s">
        <v>7</v>
      </c>
      <c r="D21" s="8" t="s">
        <v>8</v>
      </c>
      <c r="E21" s="9" t="s">
        <v>92</v>
      </c>
      <c r="F21" s="8" t="s">
        <v>93</v>
      </c>
      <c r="G21" s="8"/>
      <c r="H21" s="9" t="s">
        <v>9</v>
      </c>
      <c r="I21" s="9" t="s">
        <v>83</v>
      </c>
      <c r="J21" s="9" t="s">
        <v>84</v>
      </c>
      <c r="K21" s="9" t="s">
        <v>12</v>
      </c>
      <c r="L21" s="9"/>
      <c r="M21" s="9" t="s">
        <v>13</v>
      </c>
      <c r="N21" s="9" t="s">
        <v>14</v>
      </c>
      <c r="O21" s="9" t="s">
        <v>15</v>
      </c>
      <c r="P21" s="9" t="s">
        <v>16</v>
      </c>
      <c r="Q21" s="9" t="s">
        <v>17</v>
      </c>
      <c r="R21" s="9" t="s">
        <v>18</v>
      </c>
    </row>
    <row r="22" spans="1:18" ht="17.399999999999999" x14ac:dyDescent="0.3">
      <c r="A22" s="22">
        <v>1</v>
      </c>
      <c r="B22" s="33">
        <v>273</v>
      </c>
      <c r="C22" s="23" t="s">
        <v>268</v>
      </c>
      <c r="D22" s="24" t="s">
        <v>429</v>
      </c>
      <c r="E22" s="25">
        <v>1993</v>
      </c>
      <c r="F22" s="23" t="s">
        <v>430</v>
      </c>
      <c r="G22" s="14"/>
      <c r="H22" s="15">
        <v>0</v>
      </c>
      <c r="I22" s="15"/>
      <c r="J22" s="15"/>
      <c r="K22" s="26">
        <v>1.7777777777777799E-2</v>
      </c>
      <c r="L22" s="27"/>
      <c r="M22" s="27">
        <f t="shared" ref="M22:O26" si="2">I22-H22</f>
        <v>0</v>
      </c>
      <c r="N22" s="27">
        <f t="shared" si="2"/>
        <v>0</v>
      </c>
      <c r="O22" s="27">
        <f t="shared" si="2"/>
        <v>1.7777777777777799E-2</v>
      </c>
      <c r="P22" s="27">
        <f>K22-H22</f>
        <v>1.7777777777777799E-2</v>
      </c>
      <c r="Q22" s="27"/>
      <c r="R22" s="27"/>
    </row>
    <row r="23" spans="1:18" ht="17.399999999999999" x14ac:dyDescent="0.3">
      <c r="A23" s="22">
        <v>2</v>
      </c>
      <c r="B23" s="33">
        <v>274</v>
      </c>
      <c r="C23" s="23" t="s">
        <v>125</v>
      </c>
      <c r="D23" s="24" t="s">
        <v>429</v>
      </c>
      <c r="E23" s="25">
        <v>1997</v>
      </c>
      <c r="F23" s="23" t="s">
        <v>430</v>
      </c>
      <c r="G23" s="14"/>
      <c r="H23" s="15">
        <v>0</v>
      </c>
      <c r="I23" s="15"/>
      <c r="J23" s="15"/>
      <c r="K23" s="26">
        <v>1.7881944444444402E-2</v>
      </c>
      <c r="L23" s="27"/>
      <c r="M23" s="27">
        <f t="shared" si="2"/>
        <v>0</v>
      </c>
      <c r="N23" s="27">
        <f t="shared" si="2"/>
        <v>0</v>
      </c>
      <c r="O23" s="27">
        <f t="shared" si="2"/>
        <v>1.7881944444444402E-2</v>
      </c>
      <c r="P23" s="27">
        <f>K23-H23</f>
        <v>1.7881944444444402E-2</v>
      </c>
      <c r="Q23" s="27"/>
      <c r="R23" s="27"/>
    </row>
    <row r="24" spans="1:18" ht="17.399999999999999" x14ac:dyDescent="0.3">
      <c r="A24" s="22">
        <v>3</v>
      </c>
      <c r="B24" s="33">
        <v>272</v>
      </c>
      <c r="C24" s="23" t="s">
        <v>268</v>
      </c>
      <c r="D24" s="24" t="s">
        <v>431</v>
      </c>
      <c r="E24" s="25">
        <v>1990</v>
      </c>
      <c r="F24" s="23" t="s">
        <v>118</v>
      </c>
      <c r="G24" s="14"/>
      <c r="H24" s="15">
        <v>0</v>
      </c>
      <c r="I24" s="15"/>
      <c r="J24" s="15"/>
      <c r="K24" s="26">
        <v>1.85185185185185E-2</v>
      </c>
      <c r="L24" s="27"/>
      <c r="M24" s="27">
        <f t="shared" si="2"/>
        <v>0</v>
      </c>
      <c r="N24" s="27">
        <f t="shared" si="2"/>
        <v>0</v>
      </c>
      <c r="O24" s="27">
        <f t="shared" si="2"/>
        <v>1.85185185185185E-2</v>
      </c>
      <c r="P24" s="27">
        <f>K24-H24</f>
        <v>1.85185185185185E-2</v>
      </c>
      <c r="Q24" s="27"/>
      <c r="R24" s="27"/>
    </row>
    <row r="25" spans="1:18" ht="17.399999999999999" x14ac:dyDescent="0.3">
      <c r="A25" s="22">
        <v>4</v>
      </c>
      <c r="B25" s="33">
        <v>275</v>
      </c>
      <c r="C25" s="23" t="s">
        <v>290</v>
      </c>
      <c r="D25" s="24" t="s">
        <v>432</v>
      </c>
      <c r="E25" s="25">
        <v>1995</v>
      </c>
      <c r="F25" s="23"/>
      <c r="G25" s="14"/>
      <c r="H25" s="15">
        <v>0</v>
      </c>
      <c r="I25" s="15"/>
      <c r="J25" s="15"/>
      <c r="K25" s="26">
        <v>2.3344907407407401E-2</v>
      </c>
      <c r="L25" s="27"/>
      <c r="M25" s="27">
        <f t="shared" si="2"/>
        <v>0</v>
      </c>
      <c r="N25" s="27">
        <f t="shared" si="2"/>
        <v>0</v>
      </c>
      <c r="O25" s="27">
        <f t="shared" si="2"/>
        <v>2.3344907407407401E-2</v>
      </c>
      <c r="P25" s="27">
        <f>K25-H25</f>
        <v>2.3344907407407401E-2</v>
      </c>
      <c r="Q25" s="27"/>
      <c r="R25" s="27"/>
    </row>
    <row r="26" spans="1:18" ht="17.399999999999999" x14ac:dyDescent="0.3">
      <c r="A26" s="22">
        <v>5</v>
      </c>
      <c r="B26" s="33">
        <v>270</v>
      </c>
      <c r="C26" s="23" t="s">
        <v>433</v>
      </c>
      <c r="D26" s="24" t="s">
        <v>120</v>
      </c>
      <c r="E26" s="25">
        <v>1991</v>
      </c>
      <c r="F26" s="23" t="s">
        <v>118</v>
      </c>
      <c r="G26" s="14"/>
      <c r="H26" s="15">
        <v>0</v>
      </c>
      <c r="I26" s="15"/>
      <c r="J26" s="15"/>
      <c r="K26" s="26">
        <v>2.4548611111111101E-2</v>
      </c>
      <c r="L26" s="27"/>
      <c r="M26" s="27">
        <f t="shared" si="2"/>
        <v>0</v>
      </c>
      <c r="N26" s="27">
        <f t="shared" si="2"/>
        <v>0</v>
      </c>
      <c r="O26" s="27">
        <f t="shared" si="2"/>
        <v>2.4548611111111101E-2</v>
      </c>
      <c r="P26" s="27">
        <f>K26-H26</f>
        <v>2.4548611111111101E-2</v>
      </c>
      <c r="Q26" s="27"/>
      <c r="R26" s="27"/>
    </row>
    <row r="27" spans="1:18" ht="17.399999999999999" x14ac:dyDescent="0.3">
      <c r="A27" s="22"/>
      <c r="B27" s="33"/>
      <c r="C27" s="23"/>
      <c r="D27" s="24"/>
      <c r="E27" s="25"/>
      <c r="F27" s="23"/>
      <c r="G27" s="14"/>
      <c r="H27" s="15"/>
      <c r="I27" s="15"/>
      <c r="J27" s="15"/>
      <c r="K27" s="26"/>
      <c r="L27" s="27"/>
      <c r="M27" s="27"/>
      <c r="N27" s="27"/>
      <c r="O27" s="27"/>
      <c r="P27" s="27"/>
      <c r="Q27" s="27"/>
      <c r="R27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4"/>
  <sheetViews>
    <sheetView zoomScaleNormal="100" workbookViewId="0">
      <selection activeCell="A24" sqref="A24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434</v>
      </c>
      <c r="C7" s="7"/>
      <c r="D7" t="s">
        <v>435</v>
      </c>
      <c r="E7" s="21" t="s">
        <v>89</v>
      </c>
      <c r="F7" t="s">
        <v>405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281</v>
      </c>
      <c r="C10" s="23" t="s">
        <v>436</v>
      </c>
      <c r="D10" s="24" t="s">
        <v>437</v>
      </c>
      <c r="E10" s="25">
        <v>1984</v>
      </c>
      <c r="F10" s="23" t="s">
        <v>209</v>
      </c>
      <c r="G10" s="14"/>
      <c r="H10" s="15">
        <v>0</v>
      </c>
      <c r="I10" s="15"/>
      <c r="J10" s="15"/>
      <c r="K10" s="26">
        <v>8.9236111111111096E-3</v>
      </c>
      <c r="L10" s="16"/>
      <c r="M10" s="16">
        <f t="shared" ref="M10:O13" si="0">I10-H10</f>
        <v>0</v>
      </c>
      <c r="N10" s="16">
        <f t="shared" si="0"/>
        <v>0</v>
      </c>
      <c r="O10" s="16">
        <f t="shared" si="0"/>
        <v>8.9236111111111096E-3</v>
      </c>
      <c r="P10" s="16">
        <f>K10-H10</f>
        <v>8.9236111111111096E-3</v>
      </c>
      <c r="Q10" s="27"/>
      <c r="R10" s="27"/>
    </row>
    <row r="11" spans="1:18" ht="17.399999999999999" x14ac:dyDescent="0.3">
      <c r="A11" s="10">
        <v>2</v>
      </c>
      <c r="B11" s="33">
        <v>282</v>
      </c>
      <c r="C11" s="23" t="s">
        <v>438</v>
      </c>
      <c r="D11" s="24" t="s">
        <v>439</v>
      </c>
      <c r="E11" s="25">
        <v>1977</v>
      </c>
      <c r="F11" s="23" t="s">
        <v>440</v>
      </c>
      <c r="G11" s="14"/>
      <c r="H11" s="15">
        <v>0</v>
      </c>
      <c r="I11" s="15"/>
      <c r="J11" s="15"/>
      <c r="K11" s="26">
        <v>9.8495370370370403E-3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9.8495370370370403E-3</v>
      </c>
      <c r="P11" s="16">
        <f>K11-H11</f>
        <v>9.8495370370370403E-3</v>
      </c>
      <c r="Q11" s="27"/>
      <c r="R11" s="27"/>
    </row>
    <row r="12" spans="1:18" ht="17.399999999999999" x14ac:dyDescent="0.3">
      <c r="A12" s="22">
        <v>3</v>
      </c>
      <c r="B12" s="33">
        <v>280</v>
      </c>
      <c r="C12" s="23" t="s">
        <v>441</v>
      </c>
      <c r="D12" s="24" t="s">
        <v>442</v>
      </c>
      <c r="E12" s="25">
        <v>1976</v>
      </c>
      <c r="F12" s="23" t="s">
        <v>282</v>
      </c>
      <c r="G12" s="14"/>
      <c r="H12" s="15">
        <v>0</v>
      </c>
      <c r="I12" s="15"/>
      <c r="J12" s="15"/>
      <c r="K12" s="26">
        <v>1.04282407407407E-2</v>
      </c>
      <c r="L12" s="16"/>
      <c r="M12" s="16">
        <f t="shared" si="0"/>
        <v>0</v>
      </c>
      <c r="N12" s="16">
        <f t="shared" si="0"/>
        <v>0</v>
      </c>
      <c r="O12" s="16">
        <f t="shared" si="0"/>
        <v>1.04282407407407E-2</v>
      </c>
      <c r="P12" s="16">
        <f>K12-H12</f>
        <v>1.04282407407407E-2</v>
      </c>
      <c r="Q12" s="27"/>
      <c r="R12" s="27"/>
    </row>
    <row r="13" spans="1:18" ht="17.399999999999999" x14ac:dyDescent="0.3">
      <c r="A13" s="10">
        <v>4</v>
      </c>
      <c r="B13" s="33">
        <v>276</v>
      </c>
      <c r="C13" s="23" t="s">
        <v>443</v>
      </c>
      <c r="D13" s="24" t="s">
        <v>444</v>
      </c>
      <c r="E13" s="25">
        <v>1960</v>
      </c>
      <c r="F13" s="23"/>
      <c r="G13" s="14"/>
      <c r="H13" s="15">
        <v>0</v>
      </c>
      <c r="I13" s="15"/>
      <c r="J13" s="15"/>
      <c r="K13" s="26">
        <v>1.7083333333333301E-2</v>
      </c>
      <c r="L13" s="16"/>
      <c r="M13" s="16">
        <f t="shared" si="0"/>
        <v>0</v>
      </c>
      <c r="N13" s="16">
        <f t="shared" si="0"/>
        <v>0</v>
      </c>
      <c r="O13" s="16">
        <f t="shared" si="0"/>
        <v>1.7083333333333301E-2</v>
      </c>
      <c r="P13" s="16">
        <f>K13-H13</f>
        <v>1.7083333333333301E-2</v>
      </c>
      <c r="Q13" s="27"/>
      <c r="R13" s="27"/>
    </row>
    <row r="14" spans="1:18" ht="17.399999999999999" x14ac:dyDescent="0.3">
      <c r="A14" s="10"/>
      <c r="B14" s="33"/>
      <c r="C14" s="23"/>
      <c r="D14" s="24"/>
      <c r="E14" s="25"/>
      <c r="F14" s="23"/>
      <c r="G14" s="14"/>
      <c r="H14" s="15">
        <v>0</v>
      </c>
      <c r="I14" s="15"/>
      <c r="J14" s="15"/>
      <c r="K14" s="26"/>
      <c r="L14" s="16"/>
      <c r="M14" s="16"/>
      <c r="N14" s="16"/>
      <c r="O14" s="16"/>
      <c r="P14" s="16"/>
      <c r="Q14" s="27"/>
      <c r="R14" s="27"/>
    </row>
    <row r="15" spans="1:18" x14ac:dyDescent="0.25"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7.399999999999999" x14ac:dyDescent="0.3">
      <c r="A16" s="5" t="s">
        <v>2</v>
      </c>
      <c r="B16" s="6" t="str">
        <f>B7</f>
        <v>roč. 1985+</v>
      </c>
      <c r="C16" s="7"/>
      <c r="D16" t="s">
        <v>427</v>
      </c>
      <c r="E16" s="21" t="str">
        <f>E7</f>
        <v>trať:</v>
      </c>
      <c r="F16" t="s">
        <v>428</v>
      </c>
    </row>
    <row r="18" spans="1:18" x14ac:dyDescent="0.25">
      <c r="A18" s="8" t="s">
        <v>5</v>
      </c>
      <c r="B18" s="9" t="s">
        <v>6</v>
      </c>
      <c r="C18" s="8" t="s">
        <v>7</v>
      </c>
      <c r="D18" s="8" t="s">
        <v>8</v>
      </c>
      <c r="E18" s="9" t="s">
        <v>92</v>
      </c>
      <c r="F18" s="8" t="s">
        <v>93</v>
      </c>
      <c r="G18" s="8"/>
      <c r="H18" s="9" t="s">
        <v>9</v>
      </c>
      <c r="I18" s="9" t="s">
        <v>83</v>
      </c>
      <c r="J18" s="9" t="s">
        <v>84</v>
      </c>
      <c r="K18" s="9" t="s">
        <v>12</v>
      </c>
      <c r="L18" s="9"/>
      <c r="M18" s="9" t="s">
        <v>13</v>
      </c>
      <c r="N18" s="9" t="s">
        <v>14</v>
      </c>
      <c r="O18" s="9" t="s">
        <v>15</v>
      </c>
      <c r="P18" s="9" t="s">
        <v>16</v>
      </c>
      <c r="Q18" s="9" t="s">
        <v>17</v>
      </c>
      <c r="R18" s="9" t="s">
        <v>18</v>
      </c>
    </row>
    <row r="19" spans="1:18" ht="17.399999999999999" x14ac:dyDescent="0.3">
      <c r="A19" s="22">
        <v>1</v>
      </c>
      <c r="B19" s="33">
        <v>292</v>
      </c>
      <c r="C19" s="23" t="s">
        <v>445</v>
      </c>
      <c r="D19" s="24" t="s">
        <v>208</v>
      </c>
      <c r="E19" s="25">
        <v>1982</v>
      </c>
      <c r="F19" s="23" t="s">
        <v>446</v>
      </c>
      <c r="G19" s="14"/>
      <c r="H19" s="15">
        <v>0</v>
      </c>
      <c r="I19" s="15"/>
      <c r="J19" s="15"/>
      <c r="K19" s="26">
        <v>1.5983796296296301E-2</v>
      </c>
      <c r="L19" s="27"/>
      <c r="M19" s="27">
        <f t="shared" ref="M19:O24" si="1">I19-H19</f>
        <v>0</v>
      </c>
      <c r="N19" s="27">
        <f t="shared" si="1"/>
        <v>0</v>
      </c>
      <c r="O19" s="27">
        <f t="shared" si="1"/>
        <v>1.5983796296296301E-2</v>
      </c>
      <c r="P19" s="27">
        <f t="shared" ref="P19:P24" si="2">K19-H19</f>
        <v>1.5983796296296301E-2</v>
      </c>
      <c r="Q19" s="27"/>
      <c r="R19" s="27"/>
    </row>
    <row r="20" spans="1:18" ht="17.399999999999999" x14ac:dyDescent="0.3">
      <c r="A20" s="22">
        <v>2</v>
      </c>
      <c r="B20" s="33">
        <v>293</v>
      </c>
      <c r="C20" s="23" t="s">
        <v>326</v>
      </c>
      <c r="D20" s="24" t="s">
        <v>168</v>
      </c>
      <c r="E20" s="25">
        <v>1984</v>
      </c>
      <c r="F20" s="23"/>
      <c r="G20" s="14"/>
      <c r="H20" s="15">
        <v>0</v>
      </c>
      <c r="I20" s="15"/>
      <c r="J20" s="15"/>
      <c r="K20" s="26">
        <v>1.6365740740740702E-2</v>
      </c>
      <c r="L20" s="27"/>
      <c r="M20" s="27">
        <f t="shared" si="1"/>
        <v>0</v>
      </c>
      <c r="N20" s="27">
        <f t="shared" si="1"/>
        <v>0</v>
      </c>
      <c r="O20" s="27">
        <f t="shared" si="1"/>
        <v>1.6365740740740702E-2</v>
      </c>
      <c r="P20" s="27">
        <f t="shared" si="2"/>
        <v>1.6365740740740702E-2</v>
      </c>
      <c r="Q20" s="27"/>
      <c r="R20" s="27"/>
    </row>
    <row r="21" spans="1:18" ht="17.399999999999999" x14ac:dyDescent="0.3">
      <c r="A21" s="22">
        <v>3</v>
      </c>
      <c r="B21" s="33">
        <v>295</v>
      </c>
      <c r="C21" s="23" t="s">
        <v>125</v>
      </c>
      <c r="D21" s="24" t="s">
        <v>364</v>
      </c>
      <c r="E21" s="25">
        <v>1984</v>
      </c>
      <c r="F21" s="23"/>
      <c r="G21" s="14"/>
      <c r="H21" s="15">
        <v>0</v>
      </c>
      <c r="I21" s="15"/>
      <c r="J21" s="15"/>
      <c r="K21" s="26">
        <v>1.8263888888888899E-2</v>
      </c>
      <c r="L21" s="27"/>
      <c r="M21" s="27">
        <f t="shared" si="1"/>
        <v>0</v>
      </c>
      <c r="N21" s="27">
        <f t="shared" si="1"/>
        <v>0</v>
      </c>
      <c r="O21" s="27">
        <f t="shared" si="1"/>
        <v>1.8263888888888899E-2</v>
      </c>
      <c r="P21" s="27">
        <f t="shared" si="2"/>
        <v>1.8263888888888899E-2</v>
      </c>
      <c r="Q21" s="27"/>
      <c r="R21" s="27"/>
    </row>
    <row r="22" spans="1:18" ht="17.399999999999999" x14ac:dyDescent="0.3">
      <c r="A22" s="22">
        <v>4</v>
      </c>
      <c r="B22" s="33">
        <v>291</v>
      </c>
      <c r="C22" s="23" t="s">
        <v>447</v>
      </c>
      <c r="D22" s="24" t="s">
        <v>448</v>
      </c>
      <c r="E22" s="25">
        <v>1983</v>
      </c>
      <c r="F22" s="23"/>
      <c r="G22" s="14"/>
      <c r="H22" s="15">
        <v>0</v>
      </c>
      <c r="I22" s="15"/>
      <c r="J22" s="15"/>
      <c r="K22" s="26">
        <v>1.8796296296296301E-2</v>
      </c>
      <c r="L22" s="27"/>
      <c r="M22" s="27">
        <f t="shared" si="1"/>
        <v>0</v>
      </c>
      <c r="N22" s="27">
        <f t="shared" si="1"/>
        <v>0</v>
      </c>
      <c r="O22" s="27">
        <f t="shared" si="1"/>
        <v>1.8796296296296301E-2</v>
      </c>
      <c r="P22" s="27">
        <f t="shared" si="2"/>
        <v>1.8796296296296301E-2</v>
      </c>
      <c r="Q22" s="27"/>
      <c r="R22" s="27"/>
    </row>
    <row r="23" spans="1:18" ht="17.399999999999999" x14ac:dyDescent="0.3">
      <c r="A23" s="22">
        <v>5</v>
      </c>
      <c r="B23" s="33">
        <v>294</v>
      </c>
      <c r="C23" s="23" t="s">
        <v>125</v>
      </c>
      <c r="D23" s="24" t="s">
        <v>449</v>
      </c>
      <c r="E23" s="25">
        <v>1980</v>
      </c>
      <c r="F23" s="23"/>
      <c r="G23" s="14"/>
      <c r="H23" s="15">
        <v>0</v>
      </c>
      <c r="I23" s="15"/>
      <c r="J23" s="15"/>
      <c r="K23" s="26">
        <v>2.0393518518518498E-2</v>
      </c>
      <c r="L23" s="27"/>
      <c r="M23" s="27">
        <f t="shared" si="1"/>
        <v>0</v>
      </c>
      <c r="N23" s="27">
        <f t="shared" si="1"/>
        <v>0</v>
      </c>
      <c r="O23" s="27">
        <f t="shared" si="1"/>
        <v>2.0393518518518498E-2</v>
      </c>
      <c r="P23" s="27">
        <f t="shared" si="2"/>
        <v>2.0393518518518498E-2</v>
      </c>
      <c r="Q23" s="27"/>
      <c r="R23" s="27"/>
    </row>
    <row r="24" spans="1:18" ht="17.399999999999999" x14ac:dyDescent="0.3">
      <c r="A24" s="22"/>
      <c r="B24" s="33"/>
      <c r="C24" s="23"/>
      <c r="D24" s="24"/>
      <c r="E24" s="25"/>
      <c r="F24" s="23"/>
      <c r="G24" s="14"/>
      <c r="H24" s="15">
        <v>0</v>
      </c>
      <c r="I24" s="15"/>
      <c r="J24" s="15"/>
      <c r="K24" s="26"/>
      <c r="L24" s="27"/>
      <c r="M24" s="27">
        <f t="shared" si="1"/>
        <v>0</v>
      </c>
      <c r="N24" s="27">
        <f t="shared" si="1"/>
        <v>0</v>
      </c>
      <c r="O24" s="27">
        <f t="shared" si="1"/>
        <v>0</v>
      </c>
      <c r="P24" s="27">
        <f t="shared" si="2"/>
        <v>0</v>
      </c>
      <c r="Q24" s="27"/>
      <c r="R24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"/>
  <sheetViews>
    <sheetView topLeftCell="A32" zoomScaleNormal="100" workbookViewId="0">
      <selection activeCell="A37" sqref="A37"/>
    </sheetView>
  </sheetViews>
  <sheetFormatPr defaultColWidth="8.6640625" defaultRowHeight="13.2" x14ac:dyDescent="0.25"/>
  <cols>
    <col min="3" max="3" width="11.109375" customWidth="1"/>
    <col min="4" max="4" width="18.66406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">
        <v>87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88</v>
      </c>
      <c r="C7" s="7"/>
      <c r="D7" t="s">
        <v>4</v>
      </c>
      <c r="E7" s="21" t="s">
        <v>89</v>
      </c>
      <c r="F7" t="s">
        <v>90</v>
      </c>
    </row>
    <row r="9" spans="1:18" x14ac:dyDescent="0.25">
      <c r="A9" s="8" t="s">
        <v>5</v>
      </c>
      <c r="B9" s="9" t="s">
        <v>91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11">
        <v>12</v>
      </c>
      <c r="C10" s="23" t="s">
        <v>94</v>
      </c>
      <c r="D10" s="24" t="s">
        <v>95</v>
      </c>
      <c r="E10" s="25">
        <v>2022</v>
      </c>
      <c r="F10" s="23" t="s">
        <v>96</v>
      </c>
      <c r="G10" s="14"/>
      <c r="H10" s="15">
        <v>0</v>
      </c>
      <c r="I10" s="15"/>
      <c r="J10" s="15"/>
      <c r="K10" s="26">
        <v>0</v>
      </c>
      <c r="L10" s="16"/>
      <c r="M10" s="16">
        <f t="shared" ref="M10:M22" si="0">I10-H10</f>
        <v>0</v>
      </c>
      <c r="N10" s="16">
        <f t="shared" ref="N10:N22" si="1">J10-I10</f>
        <v>0</v>
      </c>
      <c r="O10" s="16">
        <f t="shared" ref="O10:O22" si="2">K10-J10</f>
        <v>0</v>
      </c>
      <c r="P10" s="16">
        <f t="shared" ref="P10:P22" si="3">K10-H10</f>
        <v>0</v>
      </c>
      <c r="Q10" s="27">
        <f>P10-$P$10</f>
        <v>0</v>
      </c>
      <c r="R10" s="27" t="e">
        <f>P10-P9</f>
        <v>#VALUE!</v>
      </c>
    </row>
    <row r="11" spans="1:18" ht="17.399999999999999" x14ac:dyDescent="0.3">
      <c r="A11" s="22">
        <v>2</v>
      </c>
      <c r="B11" s="11">
        <v>1</v>
      </c>
      <c r="C11" s="23" t="s">
        <v>97</v>
      </c>
      <c r="D11" s="24" t="s">
        <v>98</v>
      </c>
      <c r="E11" s="25">
        <v>2022</v>
      </c>
      <c r="F11" s="23" t="s">
        <v>99</v>
      </c>
      <c r="G11" s="14"/>
      <c r="H11" s="15">
        <v>0</v>
      </c>
      <c r="I11" s="15"/>
      <c r="J11" s="15"/>
      <c r="K11" s="26">
        <v>0</v>
      </c>
      <c r="L11" s="16"/>
      <c r="M11" s="16">
        <f t="shared" si="0"/>
        <v>0</v>
      </c>
      <c r="N11" s="16">
        <f t="shared" si="1"/>
        <v>0</v>
      </c>
      <c r="O11" s="16">
        <f t="shared" si="2"/>
        <v>0</v>
      </c>
      <c r="P11" s="16">
        <f t="shared" si="3"/>
        <v>0</v>
      </c>
      <c r="Q11" s="27"/>
      <c r="R11" s="27"/>
    </row>
    <row r="12" spans="1:18" ht="17.399999999999999" x14ac:dyDescent="0.3">
      <c r="A12" s="22">
        <v>3</v>
      </c>
      <c r="B12" s="11">
        <v>11</v>
      </c>
      <c r="C12" s="23" t="s">
        <v>100</v>
      </c>
      <c r="D12" s="24" t="s">
        <v>101</v>
      </c>
      <c r="E12" s="25">
        <v>2022</v>
      </c>
      <c r="F12" s="23"/>
      <c r="G12" s="14"/>
      <c r="H12" s="15">
        <v>0</v>
      </c>
      <c r="I12" s="15"/>
      <c r="J12" s="15"/>
      <c r="K12" s="26">
        <v>0</v>
      </c>
      <c r="L12" s="16"/>
      <c r="M12" s="16">
        <f t="shared" si="0"/>
        <v>0</v>
      </c>
      <c r="N12" s="16">
        <f t="shared" si="1"/>
        <v>0</v>
      </c>
      <c r="O12" s="16">
        <f t="shared" si="2"/>
        <v>0</v>
      </c>
      <c r="P12" s="16">
        <f t="shared" si="3"/>
        <v>0</v>
      </c>
      <c r="Q12" s="27">
        <f t="shared" ref="Q12:Q22" si="4">P12-$P$10</f>
        <v>0</v>
      </c>
      <c r="R12" s="27">
        <f t="shared" ref="R12:R22" si="5">P12-P11</f>
        <v>0</v>
      </c>
    </row>
    <row r="13" spans="1:18" ht="17.399999999999999" x14ac:dyDescent="0.3">
      <c r="A13" s="22">
        <v>4</v>
      </c>
      <c r="B13" s="11">
        <v>10</v>
      </c>
      <c r="C13" s="23" t="s">
        <v>102</v>
      </c>
      <c r="D13" s="24" t="s">
        <v>103</v>
      </c>
      <c r="E13" s="25">
        <v>2022</v>
      </c>
      <c r="F13" s="23" t="s">
        <v>104</v>
      </c>
      <c r="G13" s="14"/>
      <c r="H13" s="15">
        <v>0</v>
      </c>
      <c r="I13" s="15"/>
      <c r="J13" s="15"/>
      <c r="K13" s="26">
        <v>0</v>
      </c>
      <c r="L13" s="16"/>
      <c r="M13" s="16">
        <f t="shared" si="0"/>
        <v>0</v>
      </c>
      <c r="N13" s="16">
        <f t="shared" si="1"/>
        <v>0</v>
      </c>
      <c r="O13" s="16">
        <f t="shared" si="2"/>
        <v>0</v>
      </c>
      <c r="P13" s="16">
        <f t="shared" si="3"/>
        <v>0</v>
      </c>
      <c r="Q13" s="27">
        <f t="shared" si="4"/>
        <v>0</v>
      </c>
      <c r="R13" s="27">
        <f t="shared" si="5"/>
        <v>0</v>
      </c>
    </row>
    <row r="14" spans="1:18" ht="17.399999999999999" x14ac:dyDescent="0.3">
      <c r="A14" s="22">
        <v>5</v>
      </c>
      <c r="B14" s="11">
        <v>7</v>
      </c>
      <c r="C14" s="23" t="s">
        <v>100</v>
      </c>
      <c r="D14" s="24" t="s">
        <v>105</v>
      </c>
      <c r="E14" s="25">
        <v>2023</v>
      </c>
      <c r="F14" s="23"/>
      <c r="G14" s="14"/>
      <c r="H14" s="15">
        <v>0</v>
      </c>
      <c r="I14" s="15"/>
      <c r="J14" s="15"/>
      <c r="K14" s="26">
        <v>0</v>
      </c>
      <c r="L14" s="16"/>
      <c r="M14" s="16">
        <f t="shared" si="0"/>
        <v>0</v>
      </c>
      <c r="N14" s="16">
        <f t="shared" si="1"/>
        <v>0</v>
      </c>
      <c r="O14" s="16">
        <f t="shared" si="2"/>
        <v>0</v>
      </c>
      <c r="P14" s="16">
        <f t="shared" si="3"/>
        <v>0</v>
      </c>
      <c r="Q14" s="27">
        <f t="shared" si="4"/>
        <v>0</v>
      </c>
      <c r="R14" s="27">
        <f t="shared" si="5"/>
        <v>0</v>
      </c>
    </row>
    <row r="15" spans="1:18" ht="17.399999999999999" x14ac:dyDescent="0.3">
      <c r="A15" s="22">
        <v>6</v>
      </c>
      <c r="B15" s="11">
        <v>14</v>
      </c>
      <c r="C15" s="23" t="s">
        <v>106</v>
      </c>
      <c r="D15" s="24" t="s">
        <v>107</v>
      </c>
      <c r="E15" s="25">
        <v>2022</v>
      </c>
      <c r="F15" s="23"/>
      <c r="G15" s="14"/>
      <c r="H15" s="15">
        <v>0</v>
      </c>
      <c r="I15" s="15"/>
      <c r="J15" s="15"/>
      <c r="K15" s="26">
        <v>0</v>
      </c>
      <c r="L15" s="16"/>
      <c r="M15" s="16">
        <f t="shared" si="0"/>
        <v>0</v>
      </c>
      <c r="N15" s="16">
        <f t="shared" si="1"/>
        <v>0</v>
      </c>
      <c r="O15" s="16">
        <f t="shared" si="2"/>
        <v>0</v>
      </c>
      <c r="P15" s="16">
        <f t="shared" si="3"/>
        <v>0</v>
      </c>
      <c r="Q15" s="27">
        <f t="shared" si="4"/>
        <v>0</v>
      </c>
      <c r="R15" s="27">
        <f t="shared" si="5"/>
        <v>0</v>
      </c>
    </row>
    <row r="16" spans="1:18" ht="17.399999999999999" x14ac:dyDescent="0.3">
      <c r="A16" s="22">
        <v>7</v>
      </c>
      <c r="B16" s="11">
        <v>5</v>
      </c>
      <c r="C16" s="23" t="s">
        <v>108</v>
      </c>
      <c r="D16" s="24" t="s">
        <v>109</v>
      </c>
      <c r="E16" s="25">
        <v>2022</v>
      </c>
      <c r="F16" s="23"/>
      <c r="G16" s="14"/>
      <c r="H16" s="15">
        <v>0</v>
      </c>
      <c r="I16" s="15"/>
      <c r="J16" s="15"/>
      <c r="K16" s="26">
        <v>0</v>
      </c>
      <c r="L16" s="16"/>
      <c r="M16" s="16">
        <f t="shared" si="0"/>
        <v>0</v>
      </c>
      <c r="N16" s="16">
        <f t="shared" si="1"/>
        <v>0</v>
      </c>
      <c r="O16" s="16">
        <f t="shared" si="2"/>
        <v>0</v>
      </c>
      <c r="P16" s="16">
        <f t="shared" si="3"/>
        <v>0</v>
      </c>
      <c r="Q16" s="27">
        <f t="shared" si="4"/>
        <v>0</v>
      </c>
      <c r="R16" s="27">
        <f t="shared" si="5"/>
        <v>0</v>
      </c>
    </row>
    <row r="17" spans="1:18" ht="17.399999999999999" x14ac:dyDescent="0.3">
      <c r="A17" s="22">
        <v>8</v>
      </c>
      <c r="B17" s="11">
        <v>2</v>
      </c>
      <c r="C17" s="23" t="s">
        <v>110</v>
      </c>
      <c r="D17" s="24" t="s">
        <v>111</v>
      </c>
      <c r="E17" s="25">
        <v>2022</v>
      </c>
      <c r="F17" s="23"/>
      <c r="G17" s="14"/>
      <c r="H17" s="15">
        <v>0</v>
      </c>
      <c r="I17" s="15"/>
      <c r="J17" s="15"/>
      <c r="K17" s="26">
        <v>0</v>
      </c>
      <c r="L17" s="16"/>
      <c r="M17" s="16">
        <f t="shared" si="0"/>
        <v>0</v>
      </c>
      <c r="N17" s="16">
        <f t="shared" si="1"/>
        <v>0</v>
      </c>
      <c r="O17" s="16">
        <f t="shared" si="2"/>
        <v>0</v>
      </c>
      <c r="P17" s="16">
        <f t="shared" si="3"/>
        <v>0</v>
      </c>
      <c r="Q17" s="27">
        <f t="shared" si="4"/>
        <v>0</v>
      </c>
      <c r="R17" s="27">
        <f t="shared" si="5"/>
        <v>0</v>
      </c>
    </row>
    <row r="18" spans="1:18" ht="17.399999999999999" x14ac:dyDescent="0.3">
      <c r="A18" s="22">
        <v>9</v>
      </c>
      <c r="B18" s="11">
        <v>9</v>
      </c>
      <c r="C18" s="23" t="s">
        <v>110</v>
      </c>
      <c r="D18" s="24" t="s">
        <v>112</v>
      </c>
      <c r="E18" s="25">
        <v>2023</v>
      </c>
      <c r="F18" s="23" t="s">
        <v>113</v>
      </c>
      <c r="G18" s="14"/>
      <c r="H18" s="15">
        <v>0</v>
      </c>
      <c r="I18" s="15"/>
      <c r="J18" s="15"/>
      <c r="K18" s="26">
        <v>0</v>
      </c>
      <c r="L18" s="16"/>
      <c r="M18" s="16">
        <f t="shared" si="0"/>
        <v>0</v>
      </c>
      <c r="N18" s="16">
        <f t="shared" si="1"/>
        <v>0</v>
      </c>
      <c r="O18" s="16">
        <f t="shared" si="2"/>
        <v>0</v>
      </c>
      <c r="P18" s="16">
        <f t="shared" si="3"/>
        <v>0</v>
      </c>
      <c r="Q18" s="27">
        <f t="shared" si="4"/>
        <v>0</v>
      </c>
      <c r="R18" s="27">
        <f t="shared" si="5"/>
        <v>0</v>
      </c>
    </row>
    <row r="19" spans="1:18" ht="17.399999999999999" x14ac:dyDescent="0.3">
      <c r="A19" s="22">
        <v>10</v>
      </c>
      <c r="B19" s="11">
        <v>6</v>
      </c>
      <c r="C19" s="23" t="s">
        <v>114</v>
      </c>
      <c r="D19" s="24" t="s">
        <v>115</v>
      </c>
      <c r="E19" s="25">
        <v>2022</v>
      </c>
      <c r="F19" s="23"/>
      <c r="G19" s="14"/>
      <c r="H19" s="15">
        <v>0</v>
      </c>
      <c r="I19" s="15"/>
      <c r="J19" s="15"/>
      <c r="K19" s="26">
        <v>0</v>
      </c>
      <c r="L19" s="16"/>
      <c r="M19" s="16">
        <f t="shared" si="0"/>
        <v>0</v>
      </c>
      <c r="N19" s="16">
        <f t="shared" si="1"/>
        <v>0</v>
      </c>
      <c r="O19" s="16">
        <f t="shared" si="2"/>
        <v>0</v>
      </c>
      <c r="P19" s="16">
        <f t="shared" si="3"/>
        <v>0</v>
      </c>
      <c r="Q19" s="27">
        <f t="shared" si="4"/>
        <v>0</v>
      </c>
      <c r="R19" s="27">
        <f t="shared" si="5"/>
        <v>0</v>
      </c>
    </row>
    <row r="20" spans="1:18" ht="17.399999999999999" x14ac:dyDescent="0.3">
      <c r="A20" s="22">
        <v>11</v>
      </c>
      <c r="B20" s="11">
        <v>4</v>
      </c>
      <c r="C20" s="23" t="s">
        <v>116</v>
      </c>
      <c r="D20" s="24" t="s">
        <v>117</v>
      </c>
      <c r="E20" s="25">
        <v>2024</v>
      </c>
      <c r="F20" s="23" t="s">
        <v>118</v>
      </c>
      <c r="G20" s="14"/>
      <c r="H20" s="15">
        <v>0</v>
      </c>
      <c r="I20" s="15"/>
      <c r="J20" s="15"/>
      <c r="K20" s="26">
        <v>0</v>
      </c>
      <c r="L20" s="16"/>
      <c r="M20" s="16">
        <f t="shared" si="0"/>
        <v>0</v>
      </c>
      <c r="N20" s="16">
        <f t="shared" si="1"/>
        <v>0</v>
      </c>
      <c r="O20" s="16">
        <f t="shared" si="2"/>
        <v>0</v>
      </c>
      <c r="P20" s="16">
        <f t="shared" si="3"/>
        <v>0</v>
      </c>
      <c r="Q20" s="27">
        <f t="shared" si="4"/>
        <v>0</v>
      </c>
      <c r="R20" s="27">
        <f t="shared" si="5"/>
        <v>0</v>
      </c>
    </row>
    <row r="21" spans="1:18" ht="17.399999999999999" x14ac:dyDescent="0.3">
      <c r="A21" s="22">
        <v>12</v>
      </c>
      <c r="B21" s="11">
        <v>13</v>
      </c>
      <c r="C21" s="23" t="s">
        <v>119</v>
      </c>
      <c r="D21" s="24" t="s">
        <v>120</v>
      </c>
      <c r="E21" s="25">
        <v>2022</v>
      </c>
      <c r="F21" s="23"/>
      <c r="G21" s="14"/>
      <c r="H21" s="15">
        <v>0</v>
      </c>
      <c r="I21" s="15"/>
      <c r="J21" s="15"/>
      <c r="K21" s="26">
        <v>0</v>
      </c>
      <c r="L21" s="16"/>
      <c r="M21" s="16">
        <f t="shared" si="0"/>
        <v>0</v>
      </c>
      <c r="N21" s="16">
        <f t="shared" si="1"/>
        <v>0</v>
      </c>
      <c r="O21" s="16">
        <f t="shared" si="2"/>
        <v>0</v>
      </c>
      <c r="P21" s="16">
        <f t="shared" si="3"/>
        <v>0</v>
      </c>
      <c r="Q21" s="27">
        <f t="shared" si="4"/>
        <v>0</v>
      </c>
      <c r="R21" s="27">
        <f t="shared" si="5"/>
        <v>0</v>
      </c>
    </row>
    <row r="22" spans="1:18" ht="17.399999999999999" x14ac:dyDescent="0.3">
      <c r="A22" s="22">
        <v>13</v>
      </c>
      <c r="B22" s="11">
        <v>3</v>
      </c>
      <c r="C22" s="23" t="s">
        <v>121</v>
      </c>
      <c r="D22" s="24" t="s">
        <v>111</v>
      </c>
      <c r="E22" s="25">
        <v>2023</v>
      </c>
      <c r="F22" s="23"/>
      <c r="G22" s="14"/>
      <c r="H22" s="15">
        <v>0</v>
      </c>
      <c r="I22" s="15"/>
      <c r="J22" s="15"/>
      <c r="K22" s="26">
        <v>0</v>
      </c>
      <c r="L22" s="16"/>
      <c r="M22" s="16">
        <f t="shared" si="0"/>
        <v>0</v>
      </c>
      <c r="N22" s="16">
        <f t="shared" si="1"/>
        <v>0</v>
      </c>
      <c r="O22" s="16">
        <f t="shared" si="2"/>
        <v>0</v>
      </c>
      <c r="P22" s="16">
        <f t="shared" si="3"/>
        <v>0</v>
      </c>
      <c r="Q22" s="27">
        <f t="shared" si="4"/>
        <v>0</v>
      </c>
      <c r="R22" s="27">
        <f t="shared" si="5"/>
        <v>0</v>
      </c>
    </row>
    <row r="25" spans="1:18" x14ac:dyDescent="0.25"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7.399999999999999" x14ac:dyDescent="0.3">
      <c r="A26" s="5" t="s">
        <v>2</v>
      </c>
      <c r="B26" s="6" t="str">
        <f>B7</f>
        <v>roč. 2022-ml.</v>
      </c>
      <c r="C26" s="7"/>
      <c r="D26" t="s">
        <v>33</v>
      </c>
      <c r="E26" s="21" t="str">
        <f>E7</f>
        <v>trať:</v>
      </c>
      <c r="F26" t="str">
        <f>F7</f>
        <v>50m</v>
      </c>
    </row>
    <row r="28" spans="1:18" x14ac:dyDescent="0.25">
      <c r="A28" s="8" t="s">
        <v>5</v>
      </c>
      <c r="B28" s="9" t="s">
        <v>91</v>
      </c>
      <c r="C28" s="8" t="s">
        <v>7</v>
      </c>
      <c r="D28" s="8" t="s">
        <v>8</v>
      </c>
      <c r="E28" s="9" t="s">
        <v>92</v>
      </c>
      <c r="F28" s="8" t="s">
        <v>93</v>
      </c>
      <c r="G28" s="8"/>
      <c r="H28" s="9" t="s">
        <v>9</v>
      </c>
      <c r="I28" s="9" t="s">
        <v>83</v>
      </c>
      <c r="J28" s="9" t="s">
        <v>84</v>
      </c>
      <c r="K28" s="9" t="s">
        <v>12</v>
      </c>
      <c r="L28" s="9"/>
      <c r="M28" s="9" t="s">
        <v>13</v>
      </c>
      <c r="N28" s="9" t="s">
        <v>14</v>
      </c>
      <c r="O28" s="9" t="s">
        <v>15</v>
      </c>
      <c r="P28" s="9" t="s">
        <v>16</v>
      </c>
      <c r="Q28" s="9" t="s">
        <v>17</v>
      </c>
      <c r="R28" s="9" t="s">
        <v>18</v>
      </c>
    </row>
    <row r="29" spans="1:18" ht="17.399999999999999" x14ac:dyDescent="0.3">
      <c r="A29" s="10">
        <v>1</v>
      </c>
      <c r="B29" s="11">
        <v>23</v>
      </c>
      <c r="C29" s="23" t="s">
        <v>122</v>
      </c>
      <c r="D29" s="24" t="s">
        <v>123</v>
      </c>
      <c r="E29" s="25">
        <v>2023</v>
      </c>
      <c r="F29" s="23" t="s">
        <v>124</v>
      </c>
      <c r="G29" s="14"/>
      <c r="H29" s="15">
        <v>0</v>
      </c>
      <c r="I29" s="15"/>
      <c r="J29" s="15"/>
      <c r="K29" s="26">
        <v>0</v>
      </c>
      <c r="L29" s="27"/>
      <c r="M29" s="27">
        <f t="shared" ref="M29:M37" si="6">I29-H29</f>
        <v>0</v>
      </c>
      <c r="N29" s="27">
        <f t="shared" ref="N29:N37" si="7">J29-I29</f>
        <v>0</v>
      </c>
      <c r="O29" s="27">
        <f t="shared" ref="O29:O37" si="8">K29-J29</f>
        <v>0</v>
      </c>
      <c r="P29" s="27">
        <f t="shared" ref="P29:P37" si="9">K29-H29</f>
        <v>0</v>
      </c>
      <c r="Q29" s="27">
        <f t="shared" ref="Q29:Q36" si="10">P29-$P$29</f>
        <v>0</v>
      </c>
      <c r="R29" s="27" t="e">
        <f t="shared" ref="R29:R36" si="11">P29-P28</f>
        <v>#VALUE!</v>
      </c>
    </row>
    <row r="30" spans="1:18" ht="17.399999999999999" x14ac:dyDescent="0.3">
      <c r="A30" s="10">
        <v>2</v>
      </c>
      <c r="B30" s="11">
        <v>26</v>
      </c>
      <c r="C30" s="23" t="s">
        <v>125</v>
      </c>
      <c r="D30" s="24" t="s">
        <v>126</v>
      </c>
      <c r="E30" s="25">
        <v>2022</v>
      </c>
      <c r="F30" s="23" t="s">
        <v>118</v>
      </c>
      <c r="G30" s="14"/>
      <c r="H30" s="15">
        <v>0</v>
      </c>
      <c r="I30" s="15"/>
      <c r="J30" s="15"/>
      <c r="K30" s="26">
        <v>0</v>
      </c>
      <c r="L30" s="27"/>
      <c r="M30" s="27">
        <f t="shared" si="6"/>
        <v>0</v>
      </c>
      <c r="N30" s="27">
        <f t="shared" si="7"/>
        <v>0</v>
      </c>
      <c r="O30" s="27">
        <f t="shared" si="8"/>
        <v>0</v>
      </c>
      <c r="P30" s="27">
        <f t="shared" si="9"/>
        <v>0</v>
      </c>
      <c r="Q30" s="27">
        <f t="shared" si="10"/>
        <v>0</v>
      </c>
      <c r="R30" s="27">
        <f t="shared" si="11"/>
        <v>0</v>
      </c>
    </row>
    <row r="31" spans="1:18" ht="17.399999999999999" x14ac:dyDescent="0.3">
      <c r="A31" s="10">
        <v>3</v>
      </c>
      <c r="B31" s="11">
        <v>25</v>
      </c>
      <c r="C31" s="23" t="s">
        <v>127</v>
      </c>
      <c r="D31" s="24" t="s">
        <v>128</v>
      </c>
      <c r="E31" s="25">
        <v>2023</v>
      </c>
      <c r="F31" s="23" t="s">
        <v>96</v>
      </c>
      <c r="G31" s="14"/>
      <c r="H31" s="15">
        <v>0</v>
      </c>
      <c r="I31" s="15"/>
      <c r="J31" s="15"/>
      <c r="K31" s="26">
        <v>0</v>
      </c>
      <c r="L31" s="27"/>
      <c r="M31" s="27">
        <f t="shared" si="6"/>
        <v>0</v>
      </c>
      <c r="N31" s="27">
        <f t="shared" si="7"/>
        <v>0</v>
      </c>
      <c r="O31" s="27">
        <f t="shared" si="8"/>
        <v>0</v>
      </c>
      <c r="P31" s="27">
        <f t="shared" si="9"/>
        <v>0</v>
      </c>
      <c r="Q31" s="27">
        <f t="shared" si="10"/>
        <v>0</v>
      </c>
      <c r="R31" s="27">
        <f t="shared" si="11"/>
        <v>0</v>
      </c>
    </row>
    <row r="32" spans="1:18" ht="17.399999999999999" x14ac:dyDescent="0.3">
      <c r="A32" s="10">
        <v>4</v>
      </c>
      <c r="B32" s="11">
        <v>27</v>
      </c>
      <c r="C32" s="23" t="s">
        <v>129</v>
      </c>
      <c r="D32" s="24" t="s">
        <v>130</v>
      </c>
      <c r="E32" s="25">
        <v>2022</v>
      </c>
      <c r="F32" s="23" t="s">
        <v>131</v>
      </c>
      <c r="G32" s="14"/>
      <c r="H32" s="15">
        <v>0</v>
      </c>
      <c r="I32" s="15"/>
      <c r="J32" s="15"/>
      <c r="K32" s="26">
        <v>0</v>
      </c>
      <c r="L32" s="27"/>
      <c r="M32" s="27">
        <f t="shared" si="6"/>
        <v>0</v>
      </c>
      <c r="N32" s="27">
        <f t="shared" si="7"/>
        <v>0</v>
      </c>
      <c r="O32" s="27">
        <f t="shared" si="8"/>
        <v>0</v>
      </c>
      <c r="P32" s="27">
        <f t="shared" si="9"/>
        <v>0</v>
      </c>
      <c r="Q32" s="27">
        <f t="shared" si="10"/>
        <v>0</v>
      </c>
      <c r="R32" s="27">
        <f t="shared" si="11"/>
        <v>0</v>
      </c>
    </row>
    <row r="33" spans="1:18" ht="17.399999999999999" x14ac:dyDescent="0.3">
      <c r="A33" s="10">
        <v>5</v>
      </c>
      <c r="B33" s="11">
        <v>24</v>
      </c>
      <c r="C33" s="23" t="s">
        <v>132</v>
      </c>
      <c r="D33" s="24" t="s">
        <v>133</v>
      </c>
      <c r="E33" s="25">
        <v>2023</v>
      </c>
      <c r="F33" s="23" t="s">
        <v>96</v>
      </c>
      <c r="G33" s="14"/>
      <c r="H33" s="15">
        <v>0</v>
      </c>
      <c r="I33" s="15"/>
      <c r="J33" s="15"/>
      <c r="K33" s="26">
        <v>0</v>
      </c>
      <c r="L33" s="27"/>
      <c r="M33" s="27">
        <f t="shared" si="6"/>
        <v>0</v>
      </c>
      <c r="N33" s="27">
        <f t="shared" si="7"/>
        <v>0</v>
      </c>
      <c r="O33" s="27">
        <f t="shared" si="8"/>
        <v>0</v>
      </c>
      <c r="P33" s="27">
        <f t="shared" si="9"/>
        <v>0</v>
      </c>
      <c r="Q33" s="27">
        <f t="shared" si="10"/>
        <v>0</v>
      </c>
      <c r="R33" s="27">
        <f t="shared" si="11"/>
        <v>0</v>
      </c>
    </row>
    <row r="34" spans="1:18" ht="17.399999999999999" x14ac:dyDescent="0.3">
      <c r="A34" s="10">
        <v>6</v>
      </c>
      <c r="B34" s="11">
        <v>29</v>
      </c>
      <c r="C34" s="23" t="s">
        <v>134</v>
      </c>
      <c r="D34" s="24" t="s">
        <v>135</v>
      </c>
      <c r="E34" s="25">
        <v>2023</v>
      </c>
      <c r="F34" s="23"/>
      <c r="G34" s="14"/>
      <c r="H34" s="15">
        <v>0</v>
      </c>
      <c r="I34" s="15"/>
      <c r="J34" s="15"/>
      <c r="K34" s="26">
        <v>0</v>
      </c>
      <c r="L34" s="27"/>
      <c r="M34" s="27">
        <f t="shared" si="6"/>
        <v>0</v>
      </c>
      <c r="N34" s="27">
        <f t="shared" si="7"/>
        <v>0</v>
      </c>
      <c r="O34" s="27">
        <f t="shared" si="8"/>
        <v>0</v>
      </c>
      <c r="P34" s="27">
        <f t="shared" si="9"/>
        <v>0</v>
      </c>
      <c r="Q34" s="27">
        <f t="shared" si="10"/>
        <v>0</v>
      </c>
      <c r="R34" s="27">
        <f t="shared" si="11"/>
        <v>0</v>
      </c>
    </row>
    <row r="35" spans="1:18" ht="17.399999999999999" x14ac:dyDescent="0.3">
      <c r="A35" s="10">
        <v>7</v>
      </c>
      <c r="B35" s="11">
        <v>28</v>
      </c>
      <c r="C35" s="23" t="s">
        <v>136</v>
      </c>
      <c r="D35" s="24" t="s">
        <v>137</v>
      </c>
      <c r="E35" s="25">
        <v>2023</v>
      </c>
      <c r="F35" s="23"/>
      <c r="G35" s="14"/>
      <c r="H35" s="15">
        <v>0</v>
      </c>
      <c r="I35" s="15"/>
      <c r="J35" s="15"/>
      <c r="K35" s="26">
        <v>0</v>
      </c>
      <c r="L35" s="27"/>
      <c r="M35" s="27">
        <f t="shared" si="6"/>
        <v>0</v>
      </c>
      <c r="N35" s="27">
        <f t="shared" si="7"/>
        <v>0</v>
      </c>
      <c r="O35" s="27">
        <f t="shared" si="8"/>
        <v>0</v>
      </c>
      <c r="P35" s="27">
        <f t="shared" si="9"/>
        <v>0</v>
      </c>
      <c r="Q35" s="27">
        <f t="shared" si="10"/>
        <v>0</v>
      </c>
      <c r="R35" s="27">
        <f t="shared" si="11"/>
        <v>0</v>
      </c>
    </row>
    <row r="36" spans="1:18" ht="17.399999999999999" x14ac:dyDescent="0.3">
      <c r="A36" s="10">
        <v>8</v>
      </c>
      <c r="B36" s="11">
        <v>22</v>
      </c>
      <c r="C36" s="23" t="s">
        <v>138</v>
      </c>
      <c r="D36" s="24" t="s">
        <v>139</v>
      </c>
      <c r="E36" s="25">
        <v>2023</v>
      </c>
      <c r="F36" s="23" t="s">
        <v>124</v>
      </c>
      <c r="G36" s="14"/>
      <c r="H36" s="15">
        <v>0</v>
      </c>
      <c r="I36" s="15"/>
      <c r="J36" s="15"/>
      <c r="K36" s="26">
        <v>0</v>
      </c>
      <c r="L36" s="27"/>
      <c r="M36" s="27">
        <f t="shared" si="6"/>
        <v>0</v>
      </c>
      <c r="N36" s="27">
        <f t="shared" si="7"/>
        <v>0</v>
      </c>
      <c r="O36" s="27">
        <f t="shared" si="8"/>
        <v>0</v>
      </c>
      <c r="P36" s="27">
        <f t="shared" si="9"/>
        <v>0</v>
      </c>
      <c r="Q36" s="27">
        <f t="shared" si="10"/>
        <v>0</v>
      </c>
      <c r="R36" s="27">
        <f t="shared" si="11"/>
        <v>0</v>
      </c>
    </row>
    <row r="37" spans="1:18" ht="17.399999999999999" x14ac:dyDescent="0.3">
      <c r="A37" s="10">
        <v>9</v>
      </c>
      <c r="B37" s="11">
        <v>21</v>
      </c>
      <c r="C37" s="23" t="s">
        <v>134</v>
      </c>
      <c r="D37" s="24" t="s">
        <v>139</v>
      </c>
      <c r="E37" s="25">
        <v>2023</v>
      </c>
      <c r="F37" s="23" t="s">
        <v>124</v>
      </c>
      <c r="G37" s="14"/>
      <c r="H37" s="15">
        <v>0</v>
      </c>
      <c r="I37" s="15"/>
      <c r="J37" s="15"/>
      <c r="K37" s="26">
        <v>0</v>
      </c>
      <c r="L37" s="27"/>
      <c r="M37" s="27">
        <f t="shared" si="6"/>
        <v>0</v>
      </c>
      <c r="N37" s="27">
        <f t="shared" si="7"/>
        <v>0</v>
      </c>
      <c r="O37" s="27">
        <f t="shared" si="8"/>
        <v>0</v>
      </c>
      <c r="P37" s="27">
        <f t="shared" si="9"/>
        <v>0</v>
      </c>
      <c r="Q37" s="27"/>
      <c r="R37" s="27"/>
    </row>
    <row r="60" spans="8:11" x14ac:dyDescent="0.25">
      <c r="H60" s="28"/>
      <c r="I60" s="28"/>
      <c r="J60" s="28"/>
      <c r="K60" s="28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399"/>
  <sheetViews>
    <sheetView tabSelected="1" topLeftCell="A176" zoomScaleNormal="100" workbookViewId="0">
      <selection activeCell="U22" sqref="U22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88</v>
      </c>
      <c r="C7" s="7"/>
      <c r="D7" t="s">
        <v>4</v>
      </c>
      <c r="E7" s="21" t="s">
        <v>89</v>
      </c>
      <c r="F7" t="s">
        <v>90</v>
      </c>
    </row>
    <row r="9" spans="1:18" x14ac:dyDescent="0.25">
      <c r="A9" s="8" t="s">
        <v>5</v>
      </c>
      <c r="B9" s="9" t="s">
        <v>91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11">
        <v>12</v>
      </c>
      <c r="C10" s="23" t="s">
        <v>94</v>
      </c>
      <c r="D10" s="24" t="s">
        <v>95</v>
      </c>
      <c r="E10" s="25">
        <v>2022</v>
      </c>
      <c r="F10" s="23" t="s">
        <v>96</v>
      </c>
      <c r="G10" s="14"/>
      <c r="H10" s="15">
        <v>0</v>
      </c>
      <c r="I10" s="15"/>
      <c r="J10" s="15"/>
      <c r="K10" s="26"/>
      <c r="L10" s="16"/>
      <c r="M10" s="16"/>
      <c r="N10" s="16"/>
      <c r="O10" s="16"/>
      <c r="P10" s="16"/>
      <c r="Q10" s="27"/>
      <c r="R10" s="27"/>
    </row>
    <row r="11" spans="1:18" ht="17.399999999999999" x14ac:dyDescent="0.3">
      <c r="A11" s="22">
        <v>2</v>
      </c>
      <c r="B11" s="11">
        <v>1</v>
      </c>
      <c r="C11" s="23" t="s">
        <v>97</v>
      </c>
      <c r="D11" s="24" t="s">
        <v>98</v>
      </c>
      <c r="E11" s="25">
        <v>2022</v>
      </c>
      <c r="F11" s="23" t="s">
        <v>99</v>
      </c>
      <c r="G11" s="14"/>
      <c r="H11" s="15">
        <v>0</v>
      </c>
      <c r="I11" s="15"/>
      <c r="J11" s="15"/>
      <c r="K11" s="26"/>
      <c r="L11" s="16"/>
      <c r="M11" s="16"/>
      <c r="N11" s="16"/>
      <c r="O11" s="16"/>
      <c r="P11" s="16"/>
      <c r="Q11" s="27"/>
      <c r="R11" s="27"/>
    </row>
    <row r="12" spans="1:18" ht="17.399999999999999" x14ac:dyDescent="0.3">
      <c r="A12" s="22">
        <v>3</v>
      </c>
      <c r="B12" s="11">
        <v>11</v>
      </c>
      <c r="C12" s="23" t="s">
        <v>100</v>
      </c>
      <c r="D12" s="24" t="s">
        <v>101</v>
      </c>
      <c r="E12" s="25">
        <v>2022</v>
      </c>
      <c r="F12" s="23"/>
      <c r="G12" s="14"/>
      <c r="H12" s="15">
        <v>0</v>
      </c>
      <c r="I12" s="15"/>
      <c r="J12" s="15"/>
      <c r="K12" s="26"/>
      <c r="L12" s="16"/>
      <c r="M12" s="16"/>
      <c r="N12" s="16"/>
      <c r="O12" s="16"/>
      <c r="P12" s="16"/>
      <c r="Q12" s="27"/>
      <c r="R12" s="27"/>
    </row>
    <row r="13" spans="1:18" ht="17.399999999999999" x14ac:dyDescent="0.3">
      <c r="A13" s="22">
        <v>4</v>
      </c>
      <c r="B13" s="11">
        <v>10</v>
      </c>
      <c r="C13" s="23" t="s">
        <v>102</v>
      </c>
      <c r="D13" s="24" t="s">
        <v>103</v>
      </c>
      <c r="E13" s="25">
        <v>2022</v>
      </c>
      <c r="F13" s="23" t="s">
        <v>104</v>
      </c>
      <c r="G13" s="14"/>
      <c r="H13" s="15">
        <v>0</v>
      </c>
      <c r="I13" s="15"/>
      <c r="J13" s="15"/>
      <c r="K13" s="26"/>
      <c r="L13" s="16"/>
      <c r="M13" s="16"/>
      <c r="N13" s="16"/>
      <c r="O13" s="16"/>
      <c r="P13" s="16"/>
      <c r="Q13" s="27"/>
      <c r="R13" s="27"/>
    </row>
    <row r="14" spans="1:18" ht="17.399999999999999" x14ac:dyDescent="0.3">
      <c r="A14" s="22">
        <v>5</v>
      </c>
      <c r="B14" s="11">
        <v>7</v>
      </c>
      <c r="C14" s="23" t="s">
        <v>100</v>
      </c>
      <c r="D14" s="24" t="s">
        <v>105</v>
      </c>
      <c r="E14" s="25">
        <v>2023</v>
      </c>
      <c r="F14" s="23"/>
      <c r="G14" s="14"/>
      <c r="H14" s="15">
        <v>0</v>
      </c>
      <c r="I14" s="15"/>
      <c r="J14" s="15"/>
      <c r="K14" s="26"/>
      <c r="L14" s="16"/>
      <c r="M14" s="16"/>
      <c r="N14" s="16"/>
      <c r="O14" s="16"/>
      <c r="P14" s="16"/>
      <c r="Q14" s="27"/>
      <c r="R14" s="27"/>
    </row>
    <row r="15" spans="1:18" ht="17.399999999999999" x14ac:dyDescent="0.3">
      <c r="A15" s="22">
        <v>6</v>
      </c>
      <c r="B15" s="11">
        <v>14</v>
      </c>
      <c r="C15" s="23" t="s">
        <v>106</v>
      </c>
      <c r="D15" s="24" t="s">
        <v>107</v>
      </c>
      <c r="E15" s="25">
        <v>2022</v>
      </c>
      <c r="F15" s="23"/>
      <c r="G15" s="14"/>
      <c r="H15" s="15">
        <v>0</v>
      </c>
      <c r="I15" s="15"/>
      <c r="J15" s="15"/>
      <c r="K15" s="26"/>
      <c r="L15" s="16"/>
      <c r="M15" s="16"/>
      <c r="N15" s="16"/>
      <c r="O15" s="16"/>
      <c r="P15" s="16"/>
      <c r="Q15" s="27"/>
      <c r="R15" s="27"/>
    </row>
    <row r="16" spans="1:18" ht="17.399999999999999" x14ac:dyDescent="0.3">
      <c r="A16" s="22">
        <v>7</v>
      </c>
      <c r="B16" s="11">
        <v>5</v>
      </c>
      <c r="C16" s="23" t="s">
        <v>108</v>
      </c>
      <c r="D16" s="24" t="s">
        <v>109</v>
      </c>
      <c r="E16" s="25">
        <v>2022</v>
      </c>
      <c r="F16" s="23"/>
      <c r="G16" s="14"/>
      <c r="H16" s="15">
        <v>0</v>
      </c>
      <c r="I16" s="15"/>
      <c r="J16" s="15"/>
      <c r="K16" s="26"/>
      <c r="L16" s="16"/>
      <c r="M16" s="16"/>
      <c r="N16" s="16"/>
      <c r="O16" s="16"/>
      <c r="P16" s="16"/>
      <c r="Q16" s="27"/>
      <c r="R16" s="27"/>
    </row>
    <row r="17" spans="1:18" ht="17.399999999999999" x14ac:dyDescent="0.3">
      <c r="A17" s="22">
        <v>8</v>
      </c>
      <c r="B17" s="11">
        <v>2</v>
      </c>
      <c r="C17" s="23" t="s">
        <v>110</v>
      </c>
      <c r="D17" s="24" t="s">
        <v>111</v>
      </c>
      <c r="E17" s="25">
        <v>2022</v>
      </c>
      <c r="F17" s="23"/>
      <c r="G17" s="14"/>
      <c r="H17" s="15">
        <v>0</v>
      </c>
      <c r="I17" s="15"/>
      <c r="J17" s="15"/>
      <c r="K17" s="26"/>
      <c r="L17" s="16"/>
      <c r="M17" s="16"/>
      <c r="N17" s="16"/>
      <c r="O17" s="16"/>
      <c r="P17" s="16"/>
      <c r="Q17" s="27"/>
      <c r="R17" s="27"/>
    </row>
    <row r="18" spans="1:18" ht="17.399999999999999" x14ac:dyDescent="0.3">
      <c r="A18" s="22">
        <v>9</v>
      </c>
      <c r="B18" s="11">
        <v>9</v>
      </c>
      <c r="C18" s="23" t="s">
        <v>110</v>
      </c>
      <c r="D18" s="24" t="s">
        <v>112</v>
      </c>
      <c r="E18" s="25">
        <v>2023</v>
      </c>
      <c r="F18" s="23" t="s">
        <v>113</v>
      </c>
      <c r="G18" s="14"/>
      <c r="H18" s="15">
        <v>0</v>
      </c>
      <c r="I18" s="15"/>
      <c r="J18" s="15"/>
      <c r="K18" s="26"/>
      <c r="L18" s="16"/>
      <c r="M18" s="16"/>
      <c r="N18" s="16"/>
      <c r="O18" s="16"/>
      <c r="P18" s="16"/>
      <c r="Q18" s="27"/>
      <c r="R18" s="27"/>
    </row>
    <row r="19" spans="1:18" ht="17.399999999999999" x14ac:dyDescent="0.3">
      <c r="A19" s="22">
        <v>10</v>
      </c>
      <c r="B19" s="11">
        <v>6</v>
      </c>
      <c r="C19" s="23" t="s">
        <v>114</v>
      </c>
      <c r="D19" s="24" t="s">
        <v>115</v>
      </c>
      <c r="E19" s="25">
        <v>2022</v>
      </c>
      <c r="F19" s="23"/>
      <c r="G19" s="14"/>
      <c r="H19" s="15">
        <v>0</v>
      </c>
      <c r="I19" s="15"/>
      <c r="J19" s="15"/>
      <c r="K19" s="26"/>
      <c r="L19" s="16"/>
      <c r="M19" s="16"/>
      <c r="N19" s="16"/>
      <c r="O19" s="16"/>
      <c r="P19" s="16"/>
      <c r="Q19" s="27"/>
      <c r="R19" s="27"/>
    </row>
    <row r="20" spans="1:18" ht="17.399999999999999" x14ac:dyDescent="0.3">
      <c r="A20" s="22">
        <v>11</v>
      </c>
      <c r="B20" s="11">
        <v>4</v>
      </c>
      <c r="C20" s="23" t="s">
        <v>116</v>
      </c>
      <c r="D20" s="24" t="s">
        <v>117</v>
      </c>
      <c r="E20" s="25">
        <v>2024</v>
      </c>
      <c r="F20" s="23" t="s">
        <v>118</v>
      </c>
      <c r="G20" s="14"/>
      <c r="H20" s="15">
        <v>0</v>
      </c>
      <c r="I20" s="15"/>
      <c r="J20" s="15"/>
      <c r="K20" s="26"/>
      <c r="L20" s="16"/>
      <c r="M20" s="16"/>
      <c r="N20" s="16"/>
      <c r="O20" s="16"/>
      <c r="P20" s="16"/>
      <c r="Q20" s="27"/>
      <c r="R20" s="27"/>
    </row>
    <row r="21" spans="1:18" ht="17.399999999999999" x14ac:dyDescent="0.3">
      <c r="A21" s="22">
        <v>12</v>
      </c>
      <c r="B21" s="11">
        <v>13</v>
      </c>
      <c r="C21" s="23" t="s">
        <v>119</v>
      </c>
      <c r="D21" s="24" t="s">
        <v>120</v>
      </c>
      <c r="E21" s="25">
        <v>2022</v>
      </c>
      <c r="F21" s="23"/>
      <c r="G21" s="14"/>
      <c r="H21" s="15">
        <v>0</v>
      </c>
      <c r="I21" s="15"/>
      <c r="J21" s="15"/>
      <c r="K21" s="26"/>
      <c r="L21" s="16"/>
      <c r="M21" s="16"/>
      <c r="N21" s="16"/>
      <c r="O21" s="16"/>
      <c r="P21" s="16"/>
      <c r="Q21" s="27"/>
      <c r="R21" s="27"/>
    </row>
    <row r="22" spans="1:18" ht="17.399999999999999" x14ac:dyDescent="0.3">
      <c r="A22" s="22">
        <v>13</v>
      </c>
      <c r="B22" s="11">
        <v>3</v>
      </c>
      <c r="C22" s="23" t="s">
        <v>121</v>
      </c>
      <c r="D22" s="24" t="s">
        <v>111</v>
      </c>
      <c r="E22" s="25">
        <v>2023</v>
      </c>
      <c r="F22" s="23"/>
      <c r="G22" s="14"/>
      <c r="H22" s="15">
        <v>0</v>
      </c>
      <c r="I22" s="15"/>
      <c r="J22" s="15"/>
      <c r="K22" s="26"/>
      <c r="L22" s="16"/>
      <c r="M22" s="16"/>
      <c r="N22" s="16"/>
      <c r="O22" s="16"/>
      <c r="P22" s="16"/>
      <c r="Q22" s="27"/>
      <c r="R22" s="27"/>
    </row>
    <row r="24" spans="1:18" hidden="1" x14ac:dyDescent="0.25"/>
    <row r="25" spans="1:18" hidden="1" x14ac:dyDescent="0.25"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7.399999999999999" x14ac:dyDescent="0.3">
      <c r="A26" s="5" t="s">
        <v>2</v>
      </c>
      <c r="B26" s="6" t="str">
        <f>B7</f>
        <v>roč. 2022-ml.</v>
      </c>
      <c r="C26" s="7"/>
      <c r="D26" t="s">
        <v>33</v>
      </c>
      <c r="E26" s="21" t="str">
        <f>E7</f>
        <v>trať:</v>
      </c>
      <c r="F26" t="str">
        <f>F7</f>
        <v>50m</v>
      </c>
    </row>
    <row r="28" spans="1:18" x14ac:dyDescent="0.25">
      <c r="A28" s="8" t="s">
        <v>5</v>
      </c>
      <c r="B28" s="9" t="s">
        <v>91</v>
      </c>
      <c r="C28" s="8" t="s">
        <v>7</v>
      </c>
      <c r="D28" s="8" t="s">
        <v>8</v>
      </c>
      <c r="E28" s="9" t="s">
        <v>92</v>
      </c>
      <c r="F28" s="8" t="s">
        <v>93</v>
      </c>
      <c r="G28" s="8"/>
      <c r="H28" s="9" t="s">
        <v>9</v>
      </c>
      <c r="I28" s="9" t="s">
        <v>83</v>
      </c>
      <c r="J28" s="9" t="s">
        <v>84</v>
      </c>
      <c r="K28" s="9" t="s">
        <v>12</v>
      </c>
      <c r="L28" s="9"/>
      <c r="M28" s="9" t="s">
        <v>13</v>
      </c>
      <c r="N28" s="9" t="s">
        <v>14</v>
      </c>
      <c r="O28" s="9" t="s">
        <v>15</v>
      </c>
      <c r="P28" s="9" t="s">
        <v>16</v>
      </c>
      <c r="Q28" s="9" t="s">
        <v>17</v>
      </c>
      <c r="R28" s="9" t="s">
        <v>18</v>
      </c>
    </row>
    <row r="29" spans="1:18" ht="17.399999999999999" x14ac:dyDescent="0.3">
      <c r="A29" s="10">
        <v>1</v>
      </c>
      <c r="B29" s="11">
        <v>23</v>
      </c>
      <c r="C29" s="23" t="s">
        <v>122</v>
      </c>
      <c r="D29" s="24" t="s">
        <v>123</v>
      </c>
      <c r="E29" s="25">
        <v>2023</v>
      </c>
      <c r="F29" s="23" t="s">
        <v>124</v>
      </c>
      <c r="G29" s="14"/>
      <c r="H29" s="15">
        <v>0</v>
      </c>
      <c r="I29" s="15"/>
      <c r="J29" s="15"/>
      <c r="K29" s="26"/>
      <c r="L29" s="27"/>
      <c r="M29" s="27"/>
      <c r="N29" s="27"/>
      <c r="O29" s="27"/>
      <c r="P29" s="27"/>
      <c r="Q29" s="27"/>
      <c r="R29" s="27"/>
    </row>
    <row r="30" spans="1:18" ht="17.399999999999999" x14ac:dyDescent="0.3">
      <c r="A30" s="10">
        <v>2</v>
      </c>
      <c r="B30" s="11">
        <v>26</v>
      </c>
      <c r="C30" s="23" t="s">
        <v>125</v>
      </c>
      <c r="D30" s="24" t="s">
        <v>126</v>
      </c>
      <c r="E30" s="25">
        <v>2022</v>
      </c>
      <c r="F30" s="23" t="s">
        <v>118</v>
      </c>
      <c r="G30" s="14"/>
      <c r="H30" s="15">
        <v>0</v>
      </c>
      <c r="I30" s="15"/>
      <c r="J30" s="15"/>
      <c r="K30" s="26"/>
      <c r="L30" s="27"/>
      <c r="M30" s="27"/>
      <c r="N30" s="27"/>
      <c r="O30" s="27"/>
      <c r="P30" s="27"/>
      <c r="Q30" s="27"/>
      <c r="R30" s="27"/>
    </row>
    <row r="31" spans="1:18" ht="17.399999999999999" x14ac:dyDescent="0.3">
      <c r="A31" s="10">
        <v>3</v>
      </c>
      <c r="B31" s="11">
        <v>25</v>
      </c>
      <c r="C31" s="23" t="s">
        <v>127</v>
      </c>
      <c r="D31" s="24" t="s">
        <v>128</v>
      </c>
      <c r="E31" s="25">
        <v>2023</v>
      </c>
      <c r="F31" s="23" t="s">
        <v>96</v>
      </c>
      <c r="G31" s="14"/>
      <c r="H31" s="15">
        <v>0</v>
      </c>
      <c r="I31" s="15"/>
      <c r="J31" s="15"/>
      <c r="K31" s="26"/>
      <c r="L31" s="27"/>
      <c r="M31" s="27"/>
      <c r="N31" s="27"/>
      <c r="O31" s="27"/>
      <c r="P31" s="27"/>
      <c r="Q31" s="27"/>
      <c r="R31" s="27"/>
    </row>
    <row r="32" spans="1:18" ht="17.399999999999999" x14ac:dyDescent="0.3">
      <c r="A32" s="10">
        <v>4</v>
      </c>
      <c r="B32" s="11">
        <v>27</v>
      </c>
      <c r="C32" s="23" t="s">
        <v>129</v>
      </c>
      <c r="D32" s="24" t="s">
        <v>130</v>
      </c>
      <c r="E32" s="25">
        <v>2022</v>
      </c>
      <c r="F32" s="23" t="s">
        <v>131</v>
      </c>
      <c r="G32" s="14"/>
      <c r="H32" s="15">
        <v>0</v>
      </c>
      <c r="I32" s="15"/>
      <c r="J32" s="15"/>
      <c r="K32" s="26"/>
      <c r="L32" s="27"/>
      <c r="M32" s="27"/>
      <c r="N32" s="27"/>
      <c r="O32" s="27"/>
      <c r="P32" s="27"/>
      <c r="Q32" s="27"/>
      <c r="R32" s="27"/>
    </row>
    <row r="33" spans="1:18" ht="17.399999999999999" x14ac:dyDescent="0.3">
      <c r="A33" s="10">
        <v>5</v>
      </c>
      <c r="B33" s="11">
        <v>24</v>
      </c>
      <c r="C33" s="23" t="s">
        <v>132</v>
      </c>
      <c r="D33" s="24" t="s">
        <v>133</v>
      </c>
      <c r="E33" s="25">
        <v>2023</v>
      </c>
      <c r="F33" s="23" t="s">
        <v>96</v>
      </c>
      <c r="G33" s="14"/>
      <c r="H33" s="15">
        <v>0</v>
      </c>
      <c r="I33" s="15"/>
      <c r="J33" s="15"/>
      <c r="K33" s="26"/>
      <c r="L33" s="27"/>
      <c r="M33" s="27"/>
      <c r="N33" s="27"/>
      <c r="O33" s="27"/>
      <c r="P33" s="27"/>
      <c r="Q33" s="27"/>
      <c r="R33" s="27"/>
    </row>
    <row r="34" spans="1:18" ht="17.399999999999999" x14ac:dyDescent="0.3">
      <c r="A34" s="10">
        <v>6</v>
      </c>
      <c r="B34" s="11">
        <v>29</v>
      </c>
      <c r="C34" s="23" t="s">
        <v>134</v>
      </c>
      <c r="D34" s="24" t="s">
        <v>135</v>
      </c>
      <c r="E34" s="25">
        <v>2023</v>
      </c>
      <c r="F34" s="23"/>
      <c r="G34" s="14"/>
      <c r="H34" s="15">
        <v>0</v>
      </c>
      <c r="I34" s="15"/>
      <c r="J34" s="15"/>
      <c r="K34" s="26"/>
      <c r="L34" s="27"/>
      <c r="M34" s="27"/>
      <c r="N34" s="27"/>
      <c r="O34" s="27"/>
      <c r="P34" s="27"/>
      <c r="Q34" s="27"/>
      <c r="R34" s="27"/>
    </row>
    <row r="35" spans="1:18" ht="17.399999999999999" x14ac:dyDescent="0.3">
      <c r="A35" s="10">
        <v>7</v>
      </c>
      <c r="B35" s="11">
        <v>28</v>
      </c>
      <c r="C35" s="23" t="s">
        <v>136</v>
      </c>
      <c r="D35" s="24" t="s">
        <v>137</v>
      </c>
      <c r="E35" s="25">
        <v>2023</v>
      </c>
      <c r="F35" s="23"/>
      <c r="G35" s="14"/>
      <c r="H35" s="15">
        <v>0</v>
      </c>
      <c r="I35" s="15"/>
      <c r="J35" s="15"/>
      <c r="K35" s="26"/>
      <c r="L35" s="27"/>
      <c r="M35" s="27"/>
      <c r="N35" s="27"/>
      <c r="O35" s="27"/>
      <c r="P35" s="27"/>
      <c r="Q35" s="27"/>
      <c r="R35" s="27"/>
    </row>
    <row r="36" spans="1:18" ht="17.399999999999999" x14ac:dyDescent="0.3">
      <c r="A36" s="10">
        <v>8</v>
      </c>
      <c r="B36" s="11">
        <v>22</v>
      </c>
      <c r="C36" s="23" t="s">
        <v>138</v>
      </c>
      <c r="D36" s="24" t="s">
        <v>139</v>
      </c>
      <c r="E36" s="25">
        <v>2023</v>
      </c>
      <c r="F36" s="23" t="s">
        <v>124</v>
      </c>
      <c r="G36" s="14"/>
      <c r="H36" s="15">
        <v>0</v>
      </c>
      <c r="I36" s="15"/>
      <c r="J36" s="15"/>
      <c r="K36" s="26"/>
      <c r="L36" s="27"/>
      <c r="M36" s="27"/>
      <c r="N36" s="27"/>
      <c r="O36" s="27"/>
      <c r="P36" s="27"/>
      <c r="Q36" s="27"/>
      <c r="R36" s="27"/>
    </row>
    <row r="37" spans="1:18" ht="17.399999999999999" x14ac:dyDescent="0.3">
      <c r="A37" s="10">
        <v>9</v>
      </c>
      <c r="B37" s="11">
        <v>21</v>
      </c>
      <c r="C37" s="23" t="s">
        <v>134</v>
      </c>
      <c r="D37" s="24" t="s">
        <v>139</v>
      </c>
      <c r="E37" s="25">
        <v>2023</v>
      </c>
      <c r="F37" s="23" t="s">
        <v>124</v>
      </c>
      <c r="G37" s="14"/>
      <c r="H37" s="15">
        <v>0</v>
      </c>
      <c r="I37" s="15"/>
      <c r="J37" s="15"/>
      <c r="K37" s="26"/>
      <c r="L37" s="27"/>
      <c r="M37" s="27"/>
      <c r="N37" s="27"/>
      <c r="O37" s="27"/>
      <c r="P37" s="27"/>
      <c r="Q37" s="27"/>
      <c r="R37" s="27"/>
    </row>
    <row r="38" spans="1:18" x14ac:dyDescent="0.25">
      <c r="H38" s="4"/>
    </row>
    <row r="39" spans="1:18" ht="17.399999999999999" x14ac:dyDescent="0.3">
      <c r="A39" s="5" t="s">
        <v>2</v>
      </c>
      <c r="B39" s="6" t="s">
        <v>140</v>
      </c>
      <c r="C39" s="7"/>
      <c r="D39" t="s">
        <v>4</v>
      </c>
      <c r="E39" s="21" t="s">
        <v>89</v>
      </c>
      <c r="F39" t="s">
        <v>141</v>
      </c>
    </row>
    <row r="41" spans="1:18" x14ac:dyDescent="0.25">
      <c r="A41" s="8" t="s">
        <v>5</v>
      </c>
      <c r="B41" s="9" t="s">
        <v>142</v>
      </c>
      <c r="C41" s="8" t="s">
        <v>7</v>
      </c>
      <c r="D41" s="8" t="s">
        <v>8</v>
      </c>
      <c r="E41" s="9" t="s">
        <v>92</v>
      </c>
      <c r="F41" s="8" t="s">
        <v>93</v>
      </c>
      <c r="G41" s="8"/>
      <c r="H41" s="9" t="s">
        <v>9</v>
      </c>
      <c r="I41" s="9" t="s">
        <v>83</v>
      </c>
      <c r="J41" s="9" t="s">
        <v>84</v>
      </c>
      <c r="K41" s="9" t="s">
        <v>12</v>
      </c>
      <c r="L41" s="9"/>
      <c r="M41" s="9" t="s">
        <v>13</v>
      </c>
      <c r="N41" s="9" t="s">
        <v>14</v>
      </c>
      <c r="O41" s="9" t="s">
        <v>15</v>
      </c>
      <c r="P41" s="9" t="s">
        <v>16</v>
      </c>
      <c r="Q41" s="9" t="s">
        <v>17</v>
      </c>
      <c r="R41" s="9" t="s">
        <v>18</v>
      </c>
    </row>
    <row r="42" spans="1:18" ht="17.399999999999999" x14ac:dyDescent="0.3">
      <c r="A42" s="10">
        <v>1</v>
      </c>
      <c r="B42" s="11">
        <v>37</v>
      </c>
      <c r="C42" s="23" t="s">
        <v>143</v>
      </c>
      <c r="D42" s="24" t="s">
        <v>144</v>
      </c>
      <c r="E42" s="25">
        <v>2021</v>
      </c>
      <c r="F42" s="23" t="s">
        <v>124</v>
      </c>
      <c r="G42" s="14"/>
      <c r="H42" s="15">
        <v>0</v>
      </c>
      <c r="I42" s="15"/>
      <c r="J42" s="15"/>
      <c r="K42" s="26"/>
      <c r="L42" s="16"/>
      <c r="M42" s="16"/>
      <c r="N42" s="16"/>
      <c r="O42" s="16"/>
      <c r="P42" s="16"/>
      <c r="Q42" s="27"/>
      <c r="R42" s="27"/>
    </row>
    <row r="43" spans="1:18" ht="17.399999999999999" x14ac:dyDescent="0.3">
      <c r="A43" s="10">
        <v>2</v>
      </c>
      <c r="B43" s="11">
        <v>38</v>
      </c>
      <c r="C43" s="23" t="s">
        <v>145</v>
      </c>
      <c r="D43" s="24" t="s">
        <v>146</v>
      </c>
      <c r="E43" s="25">
        <v>2021</v>
      </c>
      <c r="F43" s="23" t="s">
        <v>147</v>
      </c>
      <c r="G43" s="14"/>
      <c r="H43" s="15">
        <v>0</v>
      </c>
      <c r="I43" s="15"/>
      <c r="J43" s="15"/>
      <c r="K43" s="26"/>
      <c r="L43" s="16"/>
      <c r="M43" s="16"/>
      <c r="N43" s="16"/>
      <c r="O43" s="16"/>
      <c r="P43" s="16"/>
      <c r="Q43" s="27"/>
      <c r="R43" s="27"/>
    </row>
    <row r="44" spans="1:18" ht="17.399999999999999" x14ac:dyDescent="0.3">
      <c r="A44" s="10">
        <v>3</v>
      </c>
      <c r="B44" s="11">
        <v>42</v>
      </c>
      <c r="C44" s="23" t="s">
        <v>148</v>
      </c>
      <c r="D44" s="24" t="s">
        <v>149</v>
      </c>
      <c r="E44" s="25">
        <v>2021</v>
      </c>
      <c r="F44" s="23"/>
      <c r="G44" s="14"/>
      <c r="H44" s="15">
        <v>0</v>
      </c>
      <c r="I44" s="15"/>
      <c r="J44" s="15"/>
      <c r="K44" s="26"/>
      <c r="L44" s="16"/>
      <c r="M44" s="16"/>
      <c r="N44" s="16"/>
      <c r="O44" s="16"/>
      <c r="P44" s="16"/>
      <c r="Q44" s="27"/>
      <c r="R44" s="27"/>
    </row>
    <row r="45" spans="1:18" ht="17.399999999999999" x14ac:dyDescent="0.3">
      <c r="A45" s="10">
        <v>4</v>
      </c>
      <c r="B45" s="11">
        <v>40</v>
      </c>
      <c r="C45" s="23" t="s">
        <v>150</v>
      </c>
      <c r="D45" s="24" t="s">
        <v>151</v>
      </c>
      <c r="E45" s="25">
        <v>2021</v>
      </c>
      <c r="F45" s="23" t="s">
        <v>131</v>
      </c>
      <c r="G45" s="14"/>
      <c r="H45" s="15">
        <v>0</v>
      </c>
      <c r="I45" s="15"/>
      <c r="J45" s="15"/>
      <c r="K45" s="26"/>
      <c r="L45" s="16"/>
      <c r="M45" s="16"/>
      <c r="N45" s="16"/>
      <c r="O45" s="16"/>
      <c r="P45" s="16"/>
      <c r="Q45" s="27"/>
      <c r="R45" s="27"/>
    </row>
    <row r="46" spans="1:18" ht="17.399999999999999" x14ac:dyDescent="0.3">
      <c r="A46" s="10">
        <v>5</v>
      </c>
      <c r="B46" s="11">
        <v>39</v>
      </c>
      <c r="C46" s="23" t="s">
        <v>152</v>
      </c>
      <c r="D46" s="24" t="s">
        <v>153</v>
      </c>
      <c r="E46" s="25">
        <v>2021</v>
      </c>
      <c r="F46" s="23" t="s">
        <v>154</v>
      </c>
      <c r="G46" s="14"/>
      <c r="H46" s="15">
        <v>0</v>
      </c>
      <c r="I46" s="15"/>
      <c r="J46" s="15"/>
      <c r="K46" s="26"/>
      <c r="L46" s="16"/>
      <c r="M46" s="16"/>
      <c r="N46" s="16"/>
      <c r="O46" s="16"/>
      <c r="P46" s="16"/>
      <c r="Q46" s="27"/>
      <c r="R46" s="27"/>
    </row>
    <row r="47" spans="1:18" ht="17.399999999999999" x14ac:dyDescent="0.3">
      <c r="A47" s="10">
        <v>6</v>
      </c>
      <c r="B47" s="11">
        <v>41</v>
      </c>
      <c r="C47" s="23" t="s">
        <v>155</v>
      </c>
      <c r="D47" s="24" t="s">
        <v>156</v>
      </c>
      <c r="E47" s="25">
        <v>2021</v>
      </c>
      <c r="F47" s="23" t="s">
        <v>154</v>
      </c>
      <c r="G47" s="14"/>
      <c r="H47" s="15">
        <v>0</v>
      </c>
      <c r="I47" s="15"/>
      <c r="J47" s="15"/>
      <c r="K47" s="26"/>
      <c r="L47" s="16"/>
      <c r="M47" s="16"/>
      <c r="N47" s="16"/>
      <c r="O47" s="16"/>
      <c r="P47" s="16"/>
      <c r="Q47" s="27"/>
      <c r="R47" s="27"/>
    </row>
    <row r="48" spans="1:18" ht="17.399999999999999" x14ac:dyDescent="0.3">
      <c r="A48" s="10">
        <v>7</v>
      </c>
      <c r="B48" s="11">
        <v>36</v>
      </c>
      <c r="C48" s="23" t="s">
        <v>157</v>
      </c>
      <c r="D48" s="24" t="s">
        <v>117</v>
      </c>
      <c r="E48" s="25">
        <v>2021</v>
      </c>
      <c r="F48" s="23" t="s">
        <v>118</v>
      </c>
      <c r="G48" s="14"/>
      <c r="H48" s="15">
        <v>0</v>
      </c>
      <c r="I48" s="15"/>
      <c r="J48" s="15"/>
      <c r="K48" s="26"/>
      <c r="L48" s="16"/>
      <c r="M48" s="16"/>
      <c r="N48" s="16"/>
      <c r="O48" s="16"/>
      <c r="P48" s="16"/>
      <c r="Q48" s="27"/>
      <c r="R48" s="27"/>
    </row>
    <row r="50" spans="1:18" hidden="1" x14ac:dyDescent="0.25"/>
    <row r="51" spans="1:18" hidden="1" x14ac:dyDescent="0.25"/>
    <row r="52" spans="1:18" hidden="1" x14ac:dyDescent="0.25"/>
    <row r="53" spans="1:18" hidden="1" x14ac:dyDescent="0.25"/>
    <row r="54" spans="1:18" hidden="1" x14ac:dyDescent="0.25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7.399999999999999" x14ac:dyDescent="0.3">
      <c r="A55" s="5" t="s">
        <v>2</v>
      </c>
      <c r="B55" s="6" t="str">
        <f>B39</f>
        <v>roč. 2021</v>
      </c>
      <c r="C55" s="7"/>
      <c r="D55" t="s">
        <v>33</v>
      </c>
      <c r="E55" s="21" t="str">
        <f>E39</f>
        <v>trať:</v>
      </c>
      <c r="F55" t="str">
        <f>F39</f>
        <v>100m</v>
      </c>
    </row>
    <row r="57" spans="1:18" x14ac:dyDescent="0.25">
      <c r="A57" s="8" t="s">
        <v>5</v>
      </c>
      <c r="B57" s="9" t="s">
        <v>158</v>
      </c>
      <c r="C57" s="8" t="s">
        <v>7</v>
      </c>
      <c r="D57" s="8" t="s">
        <v>8</v>
      </c>
      <c r="E57" s="9" t="s">
        <v>92</v>
      </c>
      <c r="F57" s="8" t="s">
        <v>93</v>
      </c>
      <c r="G57" s="8"/>
      <c r="H57" s="9" t="s">
        <v>9</v>
      </c>
      <c r="I57" s="9" t="s">
        <v>83</v>
      </c>
      <c r="J57" s="9" t="s">
        <v>84</v>
      </c>
      <c r="K57" s="9" t="s">
        <v>12</v>
      </c>
      <c r="L57" s="9"/>
      <c r="M57" s="9" t="s">
        <v>13</v>
      </c>
      <c r="N57" s="9" t="s">
        <v>14</v>
      </c>
      <c r="O57" s="9" t="s">
        <v>15</v>
      </c>
      <c r="P57" s="9" t="s">
        <v>16</v>
      </c>
      <c r="Q57" s="9" t="s">
        <v>17</v>
      </c>
      <c r="R57" s="9" t="s">
        <v>18</v>
      </c>
    </row>
    <row r="58" spans="1:18" ht="17.399999999999999" x14ac:dyDescent="0.3">
      <c r="A58" s="22">
        <v>1</v>
      </c>
      <c r="B58" s="11">
        <v>48</v>
      </c>
      <c r="C58" s="23" t="s">
        <v>136</v>
      </c>
      <c r="D58" s="24" t="s">
        <v>159</v>
      </c>
      <c r="E58" s="25">
        <v>2021</v>
      </c>
      <c r="F58" s="23" t="s">
        <v>160</v>
      </c>
      <c r="G58" s="14"/>
      <c r="H58" s="15">
        <v>0</v>
      </c>
      <c r="I58" s="15"/>
      <c r="J58" s="15"/>
      <c r="K58" s="26"/>
      <c r="L58" s="27"/>
      <c r="M58" s="27"/>
      <c r="N58" s="27"/>
      <c r="O58" s="27"/>
      <c r="P58" s="27"/>
      <c r="Q58" s="27"/>
      <c r="R58" s="27"/>
    </row>
    <row r="59" spans="1:18" ht="17.399999999999999" x14ac:dyDescent="0.3">
      <c r="A59" s="22">
        <v>2</v>
      </c>
      <c r="B59" s="11">
        <v>47</v>
      </c>
      <c r="C59" s="23" t="s">
        <v>161</v>
      </c>
      <c r="D59" s="24" t="s">
        <v>162</v>
      </c>
      <c r="E59" s="25">
        <v>2021</v>
      </c>
      <c r="F59" s="23" t="s">
        <v>96</v>
      </c>
      <c r="G59" s="14"/>
      <c r="H59" s="15">
        <v>0</v>
      </c>
      <c r="I59" s="15"/>
      <c r="J59" s="15"/>
      <c r="K59" s="26"/>
      <c r="L59" s="27"/>
      <c r="M59" s="27"/>
      <c r="N59" s="27"/>
      <c r="O59" s="27"/>
      <c r="P59" s="27"/>
      <c r="Q59" s="27"/>
      <c r="R59" s="27"/>
    </row>
    <row r="60" spans="1:18" ht="17.399999999999999" x14ac:dyDescent="0.3">
      <c r="A60" s="22">
        <v>3</v>
      </c>
      <c r="B60" s="11">
        <v>49</v>
      </c>
      <c r="C60" s="23" t="s">
        <v>163</v>
      </c>
      <c r="D60" s="24" t="s">
        <v>164</v>
      </c>
      <c r="E60" s="25">
        <v>2021</v>
      </c>
      <c r="F60" s="23" t="s">
        <v>147</v>
      </c>
      <c r="G60" s="14"/>
      <c r="H60" s="15">
        <v>0</v>
      </c>
      <c r="I60" s="15"/>
      <c r="J60" s="15"/>
      <c r="K60" s="26"/>
      <c r="L60" s="27"/>
      <c r="M60" s="27"/>
      <c r="N60" s="27"/>
      <c r="O60" s="27"/>
      <c r="P60" s="27"/>
      <c r="Q60" s="27"/>
      <c r="R60" s="27"/>
    </row>
    <row r="61" spans="1:18" ht="17.399999999999999" x14ac:dyDescent="0.3">
      <c r="A61" s="22">
        <v>4</v>
      </c>
      <c r="B61" s="11">
        <v>43</v>
      </c>
      <c r="C61" s="23" t="s">
        <v>165</v>
      </c>
      <c r="D61" s="24" t="s">
        <v>166</v>
      </c>
      <c r="E61" s="25">
        <v>2021</v>
      </c>
      <c r="F61" s="23"/>
      <c r="G61" s="14"/>
      <c r="H61" s="15">
        <v>0</v>
      </c>
      <c r="I61" s="15"/>
      <c r="J61" s="15"/>
      <c r="K61" s="26"/>
      <c r="L61" s="27"/>
      <c r="M61" s="27"/>
      <c r="N61" s="27"/>
      <c r="O61" s="27"/>
      <c r="P61" s="27"/>
      <c r="Q61" s="27"/>
      <c r="R61" s="27"/>
    </row>
    <row r="62" spans="1:18" ht="17.399999999999999" x14ac:dyDescent="0.3">
      <c r="A62" s="22">
        <v>5</v>
      </c>
      <c r="B62" s="11">
        <v>45</v>
      </c>
      <c r="C62" s="29" t="s">
        <v>167</v>
      </c>
      <c r="D62" s="30" t="s">
        <v>168</v>
      </c>
      <c r="E62" s="31">
        <v>2021</v>
      </c>
      <c r="G62" s="14"/>
      <c r="H62" s="15">
        <v>0</v>
      </c>
      <c r="I62" s="15"/>
      <c r="J62" s="15"/>
      <c r="K62" s="26"/>
      <c r="L62" s="27"/>
      <c r="M62" s="27"/>
      <c r="N62" s="27"/>
      <c r="O62" s="27"/>
      <c r="P62" s="27"/>
      <c r="Q62" s="27"/>
      <c r="R62" s="27"/>
    </row>
    <row r="63" spans="1:18" ht="17.399999999999999" x14ac:dyDescent="0.3">
      <c r="A63" s="22">
        <v>6</v>
      </c>
      <c r="B63" s="11">
        <v>34</v>
      </c>
      <c r="C63" s="23" t="s">
        <v>169</v>
      </c>
      <c r="D63" s="24" t="s">
        <v>170</v>
      </c>
      <c r="E63" s="25">
        <v>2021</v>
      </c>
      <c r="F63" s="23" t="s">
        <v>118</v>
      </c>
      <c r="G63" s="14"/>
      <c r="H63" s="15">
        <v>0</v>
      </c>
      <c r="I63" s="15"/>
      <c r="J63" s="15"/>
      <c r="K63" s="26"/>
      <c r="L63" s="27"/>
      <c r="M63" s="27"/>
      <c r="N63" s="27"/>
      <c r="O63" s="27"/>
      <c r="P63" s="27"/>
      <c r="Q63" s="27"/>
      <c r="R63" s="27"/>
    </row>
    <row r="64" spans="1:18" ht="17.399999999999999" x14ac:dyDescent="0.3">
      <c r="A64" s="22">
        <v>7</v>
      </c>
      <c r="B64" s="11">
        <v>35</v>
      </c>
      <c r="C64" s="23" t="s">
        <v>171</v>
      </c>
      <c r="D64" s="24" t="s">
        <v>172</v>
      </c>
      <c r="E64" s="25">
        <v>2021</v>
      </c>
      <c r="F64" s="23" t="s">
        <v>147</v>
      </c>
      <c r="G64" s="14"/>
      <c r="H64" s="15">
        <v>0</v>
      </c>
      <c r="I64" s="15"/>
      <c r="J64" s="15"/>
      <c r="K64" s="26"/>
      <c r="L64" s="27"/>
      <c r="M64" s="27"/>
      <c r="N64" s="27"/>
      <c r="O64" s="27"/>
      <c r="P64" s="27"/>
      <c r="Q64" s="27"/>
      <c r="R64" s="27"/>
    </row>
    <row r="65" spans="1:18" ht="17.399999999999999" x14ac:dyDescent="0.3">
      <c r="A65" s="22">
        <v>8</v>
      </c>
      <c r="B65" s="11">
        <v>50</v>
      </c>
      <c r="C65" s="23" t="s">
        <v>173</v>
      </c>
      <c r="D65" s="24" t="s">
        <v>174</v>
      </c>
      <c r="E65" s="25">
        <v>2021</v>
      </c>
      <c r="F65" s="23"/>
      <c r="G65" s="14"/>
      <c r="H65" s="15">
        <v>0</v>
      </c>
      <c r="I65" s="15"/>
      <c r="J65" s="15"/>
      <c r="K65" s="26"/>
      <c r="L65" s="27"/>
      <c r="M65" s="27"/>
      <c r="N65" s="27"/>
      <c r="O65" s="27"/>
      <c r="P65" s="27"/>
      <c r="Q65" s="27"/>
      <c r="R65" s="27"/>
    </row>
    <row r="66" spans="1:18" ht="17.399999999999999" x14ac:dyDescent="0.3">
      <c r="A66" s="22">
        <v>9</v>
      </c>
      <c r="B66" s="11">
        <v>44</v>
      </c>
      <c r="C66" s="23" t="s">
        <v>175</v>
      </c>
      <c r="D66" s="24" t="s">
        <v>176</v>
      </c>
      <c r="E66" s="25">
        <v>2021</v>
      </c>
      <c r="F66" s="23" t="s">
        <v>154</v>
      </c>
      <c r="G66" s="14"/>
      <c r="H66" s="15">
        <v>0</v>
      </c>
      <c r="I66" s="15"/>
      <c r="J66" s="15"/>
      <c r="K66" s="26"/>
      <c r="L66" s="27"/>
      <c r="M66" s="27"/>
      <c r="N66" s="27"/>
      <c r="O66" s="27"/>
      <c r="P66" s="27"/>
      <c r="Q66" s="27"/>
      <c r="R66" s="27"/>
    </row>
    <row r="67" spans="1:18" ht="17.399999999999999" x14ac:dyDescent="0.3">
      <c r="A67" s="22">
        <v>10</v>
      </c>
      <c r="B67" s="11">
        <v>59</v>
      </c>
      <c r="C67" s="23" t="s">
        <v>177</v>
      </c>
      <c r="D67" s="24" t="s">
        <v>178</v>
      </c>
      <c r="E67" s="25">
        <v>2021</v>
      </c>
      <c r="F67" s="23" t="s">
        <v>179</v>
      </c>
      <c r="G67" s="14"/>
      <c r="H67" s="15">
        <v>0</v>
      </c>
      <c r="I67" s="15"/>
      <c r="J67" s="15"/>
      <c r="K67" s="26"/>
      <c r="L67" s="27"/>
      <c r="M67" s="27"/>
      <c r="N67" s="27"/>
      <c r="O67" s="27"/>
      <c r="P67" s="27"/>
      <c r="Q67" s="27"/>
      <c r="R67" s="27"/>
    </row>
    <row r="69" spans="1:18" ht="17.399999999999999" x14ac:dyDescent="0.3">
      <c r="A69" s="5" t="s">
        <v>2</v>
      </c>
      <c r="B69" s="6" t="s">
        <v>180</v>
      </c>
      <c r="C69" s="7"/>
      <c r="D69" t="s">
        <v>4</v>
      </c>
      <c r="E69" s="21" t="s">
        <v>89</v>
      </c>
      <c r="F69" t="s">
        <v>181</v>
      </c>
    </row>
    <row r="71" spans="1:18" x14ac:dyDescent="0.25">
      <c r="A71" s="8" t="s">
        <v>5</v>
      </c>
      <c r="B71" s="9" t="s">
        <v>158</v>
      </c>
      <c r="C71" s="8" t="s">
        <v>7</v>
      </c>
      <c r="D71" s="8" t="s">
        <v>8</v>
      </c>
      <c r="E71" s="9" t="s">
        <v>92</v>
      </c>
      <c r="F71" s="8" t="s">
        <v>93</v>
      </c>
      <c r="G71" s="8"/>
      <c r="H71" s="9" t="s">
        <v>9</v>
      </c>
      <c r="I71" s="9" t="s">
        <v>83</v>
      </c>
      <c r="J71" s="9" t="s">
        <v>84</v>
      </c>
      <c r="K71" s="9" t="s">
        <v>12</v>
      </c>
      <c r="L71" s="9"/>
      <c r="M71" s="9" t="s">
        <v>13</v>
      </c>
      <c r="N71" s="9" t="s">
        <v>14</v>
      </c>
      <c r="O71" s="9" t="s">
        <v>15</v>
      </c>
      <c r="P71" s="9" t="s">
        <v>16</v>
      </c>
      <c r="Q71" s="9" t="s">
        <v>17</v>
      </c>
      <c r="R71" s="9" t="s">
        <v>18</v>
      </c>
    </row>
    <row r="72" spans="1:18" ht="17.399999999999999" x14ac:dyDescent="0.3">
      <c r="A72" s="10">
        <v>1</v>
      </c>
      <c r="B72" s="11">
        <v>62</v>
      </c>
      <c r="C72" s="23" t="s">
        <v>182</v>
      </c>
      <c r="D72" s="24" t="s">
        <v>183</v>
      </c>
      <c r="E72" s="25">
        <v>2020</v>
      </c>
      <c r="F72" s="23"/>
      <c r="G72" s="14"/>
      <c r="H72" s="15">
        <v>0</v>
      </c>
      <c r="I72" s="15"/>
      <c r="J72" s="15"/>
      <c r="K72" s="26">
        <v>1.0734953703703701E-3</v>
      </c>
      <c r="L72" s="16"/>
      <c r="M72" s="16">
        <f t="shared" ref="M72:M80" si="0">I72-H72</f>
        <v>0</v>
      </c>
      <c r="N72" s="16">
        <f t="shared" ref="N72:N80" si="1">J72-I72</f>
        <v>0</v>
      </c>
      <c r="O72" s="16">
        <f t="shared" ref="O72:O80" si="2">K72-J72</f>
        <v>1.0734953703703701E-3</v>
      </c>
      <c r="P72" s="16">
        <f t="shared" ref="P72:P80" si="3">K72-H72</f>
        <v>1.0734953703703701E-3</v>
      </c>
      <c r="Q72" s="27"/>
      <c r="R72" s="27"/>
    </row>
    <row r="73" spans="1:18" ht="17.399999999999999" x14ac:dyDescent="0.3">
      <c r="A73" s="10">
        <v>2</v>
      </c>
      <c r="B73" s="11">
        <v>51</v>
      </c>
      <c r="C73" s="23" t="s">
        <v>148</v>
      </c>
      <c r="D73" s="24" t="s">
        <v>184</v>
      </c>
      <c r="E73" s="25">
        <v>2020</v>
      </c>
      <c r="F73" s="23" t="s">
        <v>147</v>
      </c>
      <c r="G73" s="14"/>
      <c r="H73" s="15">
        <v>0</v>
      </c>
      <c r="I73" s="15"/>
      <c r="J73" s="15"/>
      <c r="K73" s="26">
        <v>1.0937500000000001E-3</v>
      </c>
      <c r="L73" s="16"/>
      <c r="M73" s="16">
        <f t="shared" si="0"/>
        <v>0</v>
      </c>
      <c r="N73" s="16">
        <f t="shared" si="1"/>
        <v>0</v>
      </c>
      <c r="O73" s="16">
        <f t="shared" si="2"/>
        <v>1.0937500000000001E-3</v>
      </c>
      <c r="P73" s="16">
        <f t="shared" si="3"/>
        <v>1.0937500000000001E-3</v>
      </c>
      <c r="Q73" s="27"/>
      <c r="R73" s="27"/>
    </row>
    <row r="74" spans="1:18" ht="17.399999999999999" x14ac:dyDescent="0.3">
      <c r="A74" s="10">
        <v>3</v>
      </c>
      <c r="B74" s="11">
        <v>56</v>
      </c>
      <c r="C74" s="23" t="s">
        <v>185</v>
      </c>
      <c r="D74" s="24" t="s">
        <v>186</v>
      </c>
      <c r="E74" s="25">
        <v>2020</v>
      </c>
      <c r="F74" s="23" t="s">
        <v>96</v>
      </c>
      <c r="G74" s="14"/>
      <c r="H74" s="15">
        <v>0</v>
      </c>
      <c r="I74" s="15"/>
      <c r="J74" s="15"/>
      <c r="K74" s="26">
        <v>1.1034722222222201E-3</v>
      </c>
      <c r="L74" s="16"/>
      <c r="M74" s="16">
        <f t="shared" si="0"/>
        <v>0</v>
      </c>
      <c r="N74" s="16">
        <f t="shared" si="1"/>
        <v>0</v>
      </c>
      <c r="O74" s="16">
        <f t="shared" si="2"/>
        <v>1.1034722222222201E-3</v>
      </c>
      <c r="P74" s="16">
        <f t="shared" si="3"/>
        <v>1.1034722222222201E-3</v>
      </c>
      <c r="Q74" s="27"/>
      <c r="R74" s="27"/>
    </row>
    <row r="75" spans="1:18" ht="17.399999999999999" x14ac:dyDescent="0.3">
      <c r="A75" s="10">
        <v>4</v>
      </c>
      <c r="B75" s="11">
        <v>55</v>
      </c>
      <c r="C75" s="23" t="s">
        <v>187</v>
      </c>
      <c r="D75" s="24" t="s">
        <v>188</v>
      </c>
      <c r="E75" s="25">
        <v>2020</v>
      </c>
      <c r="F75" s="23" t="s">
        <v>96</v>
      </c>
      <c r="G75" s="14"/>
      <c r="H75" s="15">
        <v>0</v>
      </c>
      <c r="I75" s="15"/>
      <c r="J75" s="15"/>
      <c r="K75" s="26">
        <v>1.1516203703703699E-3</v>
      </c>
      <c r="L75" s="16"/>
      <c r="M75" s="16">
        <f t="shared" si="0"/>
        <v>0</v>
      </c>
      <c r="N75" s="16">
        <f t="shared" si="1"/>
        <v>0</v>
      </c>
      <c r="O75" s="16">
        <f t="shared" si="2"/>
        <v>1.1516203703703699E-3</v>
      </c>
      <c r="P75" s="16">
        <f t="shared" si="3"/>
        <v>1.1516203703703699E-3</v>
      </c>
      <c r="Q75" s="27"/>
      <c r="R75" s="27"/>
    </row>
    <row r="76" spans="1:18" ht="17.399999999999999" x14ac:dyDescent="0.3">
      <c r="A76" s="10">
        <v>5</v>
      </c>
      <c r="B76" s="11">
        <v>53</v>
      </c>
      <c r="C76" s="23" t="s">
        <v>189</v>
      </c>
      <c r="D76" s="24" t="s">
        <v>190</v>
      </c>
      <c r="E76" s="25">
        <v>2020</v>
      </c>
      <c r="F76" s="23" t="s">
        <v>124</v>
      </c>
      <c r="G76" s="14"/>
      <c r="H76" s="15">
        <v>0</v>
      </c>
      <c r="I76" s="15"/>
      <c r="J76" s="15"/>
      <c r="K76" s="26">
        <v>1.1660879629629599E-3</v>
      </c>
      <c r="L76" s="16"/>
      <c r="M76" s="16">
        <f t="shared" si="0"/>
        <v>0</v>
      </c>
      <c r="N76" s="16">
        <f t="shared" si="1"/>
        <v>0</v>
      </c>
      <c r="O76" s="16">
        <f t="shared" si="2"/>
        <v>1.1660879629629599E-3</v>
      </c>
      <c r="P76" s="16">
        <f t="shared" si="3"/>
        <v>1.1660879629629599E-3</v>
      </c>
      <c r="Q76" s="27"/>
      <c r="R76" s="27"/>
    </row>
    <row r="77" spans="1:18" ht="17.399999999999999" x14ac:dyDescent="0.3">
      <c r="A77" s="10">
        <v>6</v>
      </c>
      <c r="B77" s="11">
        <v>52</v>
      </c>
      <c r="C77" s="23" t="s">
        <v>114</v>
      </c>
      <c r="D77" s="24" t="s">
        <v>191</v>
      </c>
      <c r="E77" s="25">
        <v>2020</v>
      </c>
      <c r="F77" s="23" t="s">
        <v>124</v>
      </c>
      <c r="G77" s="14"/>
      <c r="H77" s="15">
        <v>0</v>
      </c>
      <c r="I77" s="15"/>
      <c r="J77" s="15"/>
      <c r="K77" s="26">
        <v>1.1783564814814801E-3</v>
      </c>
      <c r="L77" s="16"/>
      <c r="M77" s="16">
        <f t="shared" si="0"/>
        <v>0</v>
      </c>
      <c r="N77" s="16">
        <f t="shared" si="1"/>
        <v>0</v>
      </c>
      <c r="O77" s="16">
        <f t="shared" si="2"/>
        <v>1.1783564814814801E-3</v>
      </c>
      <c r="P77" s="16">
        <f t="shared" si="3"/>
        <v>1.1783564814814801E-3</v>
      </c>
      <c r="Q77" s="27"/>
      <c r="R77" s="27"/>
    </row>
    <row r="78" spans="1:18" ht="17.399999999999999" x14ac:dyDescent="0.3">
      <c r="A78" s="10">
        <v>7</v>
      </c>
      <c r="B78" s="11">
        <v>57</v>
      </c>
      <c r="C78" s="23" t="s">
        <v>148</v>
      </c>
      <c r="D78" s="24" t="s">
        <v>192</v>
      </c>
      <c r="E78" s="25">
        <v>2020</v>
      </c>
      <c r="F78" s="23" t="s">
        <v>131</v>
      </c>
      <c r="G78" s="14"/>
      <c r="H78" s="15">
        <v>0</v>
      </c>
      <c r="I78" s="15"/>
      <c r="J78" s="15"/>
      <c r="K78" s="26">
        <v>1.19571759259259E-3</v>
      </c>
      <c r="L78" s="16"/>
      <c r="M78" s="16">
        <f t="shared" si="0"/>
        <v>0</v>
      </c>
      <c r="N78" s="16">
        <f t="shared" si="1"/>
        <v>0</v>
      </c>
      <c r="O78" s="16">
        <f t="shared" si="2"/>
        <v>1.19571759259259E-3</v>
      </c>
      <c r="P78" s="16">
        <f t="shared" si="3"/>
        <v>1.19571759259259E-3</v>
      </c>
      <c r="Q78" s="27"/>
      <c r="R78" s="27"/>
    </row>
    <row r="79" spans="1:18" ht="17.399999999999999" x14ac:dyDescent="0.3">
      <c r="A79" s="10">
        <v>8</v>
      </c>
      <c r="B79" s="11">
        <v>54</v>
      </c>
      <c r="C79" s="23" t="s">
        <v>100</v>
      </c>
      <c r="D79" s="24" t="s">
        <v>112</v>
      </c>
      <c r="E79" s="25">
        <v>2020</v>
      </c>
      <c r="F79" s="23" t="s">
        <v>113</v>
      </c>
      <c r="G79" s="14"/>
      <c r="H79" s="15">
        <v>0</v>
      </c>
      <c r="I79" s="15"/>
      <c r="J79" s="15"/>
      <c r="K79" s="26">
        <v>1.2493055555555599E-3</v>
      </c>
      <c r="L79" s="16"/>
      <c r="M79" s="16">
        <f t="shared" si="0"/>
        <v>0</v>
      </c>
      <c r="N79" s="16">
        <f t="shared" si="1"/>
        <v>0</v>
      </c>
      <c r="O79" s="16">
        <f t="shared" si="2"/>
        <v>1.2493055555555599E-3</v>
      </c>
      <c r="P79" s="16">
        <f t="shared" si="3"/>
        <v>1.2493055555555599E-3</v>
      </c>
      <c r="Q79" s="27"/>
      <c r="R79" s="27"/>
    </row>
    <row r="80" spans="1:18" ht="17.399999999999999" x14ac:dyDescent="0.3">
      <c r="A80" s="22">
        <v>9</v>
      </c>
      <c r="B80" s="11">
        <v>61</v>
      </c>
      <c r="C80" s="23" t="s">
        <v>193</v>
      </c>
      <c r="D80" s="24" t="s">
        <v>95</v>
      </c>
      <c r="E80" s="25">
        <v>2020</v>
      </c>
      <c r="F80" s="23" t="s">
        <v>96</v>
      </c>
      <c r="G80" s="14"/>
      <c r="H80" s="15">
        <v>0</v>
      </c>
      <c r="I80" s="15"/>
      <c r="J80" s="15"/>
      <c r="K80" s="26">
        <v>1.2956018518518501E-3</v>
      </c>
      <c r="L80" s="16"/>
      <c r="M80" s="16">
        <f t="shared" si="0"/>
        <v>0</v>
      </c>
      <c r="N80" s="16">
        <f t="shared" si="1"/>
        <v>0</v>
      </c>
      <c r="O80" s="16">
        <f t="shared" si="2"/>
        <v>1.2956018518518501E-3</v>
      </c>
      <c r="P80" s="16">
        <f t="shared" si="3"/>
        <v>1.2956018518518501E-3</v>
      </c>
      <c r="Q80" s="27"/>
      <c r="R80" s="27"/>
    </row>
    <row r="82" spans="1:18" hidden="1" x14ac:dyDescent="0.25"/>
    <row r="83" spans="1:18" hidden="1" x14ac:dyDescent="0.25"/>
    <row r="84" spans="1:18" hidden="1" x14ac:dyDescent="0.25"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7.399999999999999" x14ac:dyDescent="0.3">
      <c r="A85" s="5" t="s">
        <v>2</v>
      </c>
      <c r="B85" s="6" t="str">
        <f>B69</f>
        <v>roč. 2020</v>
      </c>
      <c r="C85" s="7"/>
      <c r="D85" t="s">
        <v>33</v>
      </c>
      <c r="E85" s="21" t="str">
        <f>E69</f>
        <v>trať:</v>
      </c>
      <c r="F85" t="str">
        <f>F69</f>
        <v>200m</v>
      </c>
    </row>
    <row r="87" spans="1:18" x14ac:dyDescent="0.25">
      <c r="A87" s="8" t="s">
        <v>5</v>
      </c>
      <c r="B87" s="9" t="s">
        <v>158</v>
      </c>
      <c r="C87" s="8" t="s">
        <v>7</v>
      </c>
      <c r="D87" s="8" t="s">
        <v>8</v>
      </c>
      <c r="E87" s="9" t="s">
        <v>92</v>
      </c>
      <c r="F87" s="8" t="s">
        <v>93</v>
      </c>
      <c r="G87" s="8"/>
      <c r="H87" s="9" t="s">
        <v>9</v>
      </c>
      <c r="I87" s="9" t="s">
        <v>83</v>
      </c>
      <c r="J87" s="9" t="s">
        <v>84</v>
      </c>
      <c r="K87" s="9" t="s">
        <v>12</v>
      </c>
      <c r="L87" s="9"/>
      <c r="M87" s="9" t="s">
        <v>13</v>
      </c>
      <c r="N87" s="9" t="s">
        <v>14</v>
      </c>
      <c r="O87" s="9" t="s">
        <v>15</v>
      </c>
      <c r="P87" s="9" t="s">
        <v>16</v>
      </c>
      <c r="Q87" s="9" t="s">
        <v>17</v>
      </c>
      <c r="R87" s="9" t="s">
        <v>18</v>
      </c>
    </row>
    <row r="88" spans="1:18" ht="17.399999999999999" x14ac:dyDescent="0.3">
      <c r="A88" s="22">
        <v>1</v>
      </c>
      <c r="B88" s="11">
        <v>68</v>
      </c>
      <c r="C88" s="23" t="s">
        <v>194</v>
      </c>
      <c r="D88" s="24" t="s">
        <v>195</v>
      </c>
      <c r="E88" s="25">
        <v>2020</v>
      </c>
      <c r="F88" s="23" t="s">
        <v>113</v>
      </c>
      <c r="G88" s="14"/>
      <c r="H88" s="15">
        <v>0</v>
      </c>
      <c r="I88" s="15"/>
      <c r="J88" s="15"/>
      <c r="K88" s="26">
        <v>9.3958333333333296E-4</v>
      </c>
      <c r="L88" s="27"/>
      <c r="M88" s="27">
        <f t="shared" ref="M88:M98" si="4">I88-H88</f>
        <v>0</v>
      </c>
      <c r="N88" s="27">
        <f t="shared" ref="N88:N98" si="5">J88-I88</f>
        <v>0</v>
      </c>
      <c r="O88" s="27">
        <f t="shared" ref="O88:O98" si="6">K88-J88</f>
        <v>9.3958333333333296E-4</v>
      </c>
      <c r="P88" s="27">
        <f t="shared" ref="P88:P98" si="7">K88-H88</f>
        <v>9.3958333333333296E-4</v>
      </c>
      <c r="Q88" s="27"/>
      <c r="R88" s="27"/>
    </row>
    <row r="89" spans="1:18" ht="17.399999999999999" x14ac:dyDescent="0.3">
      <c r="A89" s="22">
        <v>2</v>
      </c>
      <c r="B89" s="11">
        <v>70</v>
      </c>
      <c r="C89" s="23" t="s">
        <v>196</v>
      </c>
      <c r="D89" s="24" t="s">
        <v>197</v>
      </c>
      <c r="E89" s="25">
        <v>2020</v>
      </c>
      <c r="F89" s="23" t="s">
        <v>147</v>
      </c>
      <c r="G89" s="14"/>
      <c r="H89" s="15">
        <v>0</v>
      </c>
      <c r="I89" s="15"/>
      <c r="J89" s="15"/>
      <c r="K89" s="26">
        <v>9.8599537037036993E-4</v>
      </c>
      <c r="L89" s="27"/>
      <c r="M89" s="27">
        <f t="shared" si="4"/>
        <v>0</v>
      </c>
      <c r="N89" s="27">
        <f t="shared" si="5"/>
        <v>0</v>
      </c>
      <c r="O89" s="27">
        <f t="shared" si="6"/>
        <v>9.8599537037036993E-4</v>
      </c>
      <c r="P89" s="27">
        <f t="shared" si="7"/>
        <v>9.8599537037036993E-4</v>
      </c>
      <c r="Q89" s="27"/>
      <c r="R89" s="27"/>
    </row>
    <row r="90" spans="1:18" ht="17.399999999999999" x14ac:dyDescent="0.3">
      <c r="A90" s="22">
        <v>3</v>
      </c>
      <c r="B90" s="11">
        <v>72</v>
      </c>
      <c r="C90" s="23" t="s">
        <v>198</v>
      </c>
      <c r="D90" s="24" t="s">
        <v>199</v>
      </c>
      <c r="E90" s="25">
        <v>2020</v>
      </c>
      <c r="F90" s="23" t="s">
        <v>147</v>
      </c>
      <c r="G90" s="14"/>
      <c r="H90" s="15">
        <v>0</v>
      </c>
      <c r="I90" s="15"/>
      <c r="J90" s="15"/>
      <c r="K90" s="26">
        <v>1.0057870370370401E-3</v>
      </c>
      <c r="L90" s="27"/>
      <c r="M90" s="27">
        <f t="shared" si="4"/>
        <v>0</v>
      </c>
      <c r="N90" s="27">
        <f t="shared" si="5"/>
        <v>0</v>
      </c>
      <c r="O90" s="27">
        <f t="shared" si="6"/>
        <v>1.0057870370370401E-3</v>
      </c>
      <c r="P90" s="27">
        <f t="shared" si="7"/>
        <v>1.0057870370370401E-3</v>
      </c>
      <c r="Q90" s="27"/>
      <c r="R90" s="27"/>
    </row>
    <row r="91" spans="1:18" ht="17.399999999999999" x14ac:dyDescent="0.3">
      <c r="A91" s="22">
        <v>4</v>
      </c>
      <c r="B91" s="11">
        <v>66</v>
      </c>
      <c r="C91" s="23" t="s">
        <v>200</v>
      </c>
      <c r="D91" s="24" t="s">
        <v>201</v>
      </c>
      <c r="E91" s="25">
        <v>2020</v>
      </c>
      <c r="F91" s="23" t="s">
        <v>118</v>
      </c>
      <c r="G91" s="14"/>
      <c r="H91" s="15">
        <v>0</v>
      </c>
      <c r="I91" s="15"/>
      <c r="J91" s="15"/>
      <c r="K91" s="26">
        <v>1.05798611111111E-3</v>
      </c>
      <c r="L91" s="27"/>
      <c r="M91" s="27">
        <f t="shared" si="4"/>
        <v>0</v>
      </c>
      <c r="N91" s="27">
        <f t="shared" si="5"/>
        <v>0</v>
      </c>
      <c r="O91" s="27">
        <f t="shared" si="6"/>
        <v>1.05798611111111E-3</v>
      </c>
      <c r="P91" s="27">
        <f t="shared" si="7"/>
        <v>1.05798611111111E-3</v>
      </c>
      <c r="Q91" s="27"/>
      <c r="R91" s="27"/>
    </row>
    <row r="92" spans="1:18" ht="17.399999999999999" x14ac:dyDescent="0.3">
      <c r="A92" s="22">
        <v>5</v>
      </c>
      <c r="B92" s="11">
        <v>69</v>
      </c>
      <c r="C92" s="23" t="s">
        <v>202</v>
      </c>
      <c r="D92" s="24" t="s">
        <v>203</v>
      </c>
      <c r="E92" s="25">
        <v>2020</v>
      </c>
      <c r="F92" s="23" t="s">
        <v>118</v>
      </c>
      <c r="G92" s="14"/>
      <c r="H92" s="15">
        <v>0</v>
      </c>
      <c r="I92" s="15"/>
      <c r="J92" s="15"/>
      <c r="K92" s="26">
        <v>1.06655092592593E-3</v>
      </c>
      <c r="L92" s="27"/>
      <c r="M92" s="27">
        <f t="shared" si="4"/>
        <v>0</v>
      </c>
      <c r="N92" s="27">
        <f t="shared" si="5"/>
        <v>0</v>
      </c>
      <c r="O92" s="27">
        <f t="shared" si="6"/>
        <v>1.06655092592593E-3</v>
      </c>
      <c r="P92" s="27">
        <f t="shared" si="7"/>
        <v>1.06655092592593E-3</v>
      </c>
      <c r="Q92" s="27"/>
      <c r="R92" s="27"/>
    </row>
    <row r="93" spans="1:18" ht="17.399999999999999" x14ac:dyDescent="0.3">
      <c r="A93" s="22">
        <v>6</v>
      </c>
      <c r="B93" s="11">
        <v>71</v>
      </c>
      <c r="C93" s="23" t="s">
        <v>204</v>
      </c>
      <c r="D93" s="24" t="s">
        <v>205</v>
      </c>
      <c r="E93" s="25">
        <v>2020</v>
      </c>
      <c r="F93" s="23" t="s">
        <v>147</v>
      </c>
      <c r="G93" s="14"/>
      <c r="H93" s="15">
        <v>0</v>
      </c>
      <c r="I93" s="15"/>
      <c r="J93" s="15"/>
      <c r="K93" s="26">
        <v>1.1795138888888901E-3</v>
      </c>
      <c r="L93" s="27"/>
      <c r="M93" s="27">
        <f t="shared" si="4"/>
        <v>0</v>
      </c>
      <c r="N93" s="27">
        <f t="shared" si="5"/>
        <v>0</v>
      </c>
      <c r="O93" s="27">
        <f t="shared" si="6"/>
        <v>1.1795138888888901E-3</v>
      </c>
      <c r="P93" s="27">
        <f t="shared" si="7"/>
        <v>1.1795138888888901E-3</v>
      </c>
      <c r="Q93" s="27"/>
      <c r="R93" s="27"/>
    </row>
    <row r="94" spans="1:18" ht="17.399999999999999" x14ac:dyDescent="0.3">
      <c r="A94" s="22">
        <v>7</v>
      </c>
      <c r="B94" s="11">
        <v>74</v>
      </c>
      <c r="C94" s="23" t="s">
        <v>206</v>
      </c>
      <c r="D94" s="24" t="s">
        <v>207</v>
      </c>
      <c r="E94" s="25">
        <v>2020</v>
      </c>
      <c r="F94" s="23" t="s">
        <v>131</v>
      </c>
      <c r="G94" s="14"/>
      <c r="H94" s="15">
        <v>0</v>
      </c>
      <c r="I94" s="15"/>
      <c r="J94" s="15"/>
      <c r="K94" s="26">
        <v>1.1865740740740699E-3</v>
      </c>
      <c r="L94" s="27"/>
      <c r="M94" s="27">
        <f t="shared" si="4"/>
        <v>0</v>
      </c>
      <c r="N94" s="27">
        <f t="shared" si="5"/>
        <v>0</v>
      </c>
      <c r="O94" s="27">
        <f t="shared" si="6"/>
        <v>1.1865740740740699E-3</v>
      </c>
      <c r="P94" s="27">
        <f t="shared" si="7"/>
        <v>1.1865740740740699E-3</v>
      </c>
      <c r="Q94" s="27"/>
      <c r="R94" s="27"/>
    </row>
    <row r="95" spans="1:18" ht="17.399999999999999" x14ac:dyDescent="0.3">
      <c r="A95" s="22">
        <v>8</v>
      </c>
      <c r="B95" s="11">
        <v>75</v>
      </c>
      <c r="C95" s="23" t="s">
        <v>125</v>
      </c>
      <c r="D95" s="24" t="s">
        <v>208</v>
      </c>
      <c r="E95" s="25">
        <v>2020</v>
      </c>
      <c r="F95" s="23" t="s">
        <v>209</v>
      </c>
      <c r="G95" s="14"/>
      <c r="H95" s="15">
        <v>0</v>
      </c>
      <c r="I95" s="15"/>
      <c r="J95" s="15"/>
      <c r="K95" s="26">
        <v>1.22592592592593E-3</v>
      </c>
      <c r="L95" s="27"/>
      <c r="M95" s="27">
        <f t="shared" si="4"/>
        <v>0</v>
      </c>
      <c r="N95" s="27">
        <f t="shared" si="5"/>
        <v>0</v>
      </c>
      <c r="O95" s="27">
        <f t="shared" si="6"/>
        <v>1.22592592592593E-3</v>
      </c>
      <c r="P95" s="27">
        <f t="shared" si="7"/>
        <v>1.22592592592593E-3</v>
      </c>
      <c r="Q95" s="27"/>
      <c r="R95" s="27"/>
    </row>
    <row r="96" spans="1:18" ht="17.399999999999999" x14ac:dyDescent="0.3">
      <c r="A96" s="22">
        <v>9</v>
      </c>
      <c r="B96" s="11">
        <v>67</v>
      </c>
      <c r="C96" s="23" t="s">
        <v>210</v>
      </c>
      <c r="D96" s="24" t="s">
        <v>211</v>
      </c>
      <c r="E96" s="25">
        <v>2020</v>
      </c>
      <c r="F96" s="23"/>
      <c r="G96" s="14"/>
      <c r="H96" s="15">
        <v>0</v>
      </c>
      <c r="I96" s="15"/>
      <c r="J96" s="15"/>
      <c r="K96" s="26">
        <v>1.24525462962963E-3</v>
      </c>
      <c r="L96" s="27"/>
      <c r="M96" s="27">
        <f t="shared" si="4"/>
        <v>0</v>
      </c>
      <c r="N96" s="27">
        <f t="shared" si="5"/>
        <v>0</v>
      </c>
      <c r="O96" s="27">
        <f t="shared" si="6"/>
        <v>1.24525462962963E-3</v>
      </c>
      <c r="P96" s="27">
        <f t="shared" si="7"/>
        <v>1.24525462962963E-3</v>
      </c>
      <c r="Q96" s="27"/>
      <c r="R96" s="27"/>
    </row>
    <row r="97" spans="1:18" ht="17.399999999999999" x14ac:dyDescent="0.3">
      <c r="A97" s="22">
        <v>10</v>
      </c>
      <c r="B97" s="11">
        <v>73</v>
      </c>
      <c r="C97" s="23" t="s">
        <v>161</v>
      </c>
      <c r="D97" s="24" t="s">
        <v>212</v>
      </c>
      <c r="E97" s="25">
        <v>2020</v>
      </c>
      <c r="F97" s="23" t="s">
        <v>154</v>
      </c>
      <c r="G97" s="14"/>
      <c r="H97" s="15">
        <v>0</v>
      </c>
      <c r="I97" s="15"/>
      <c r="J97" s="15"/>
      <c r="K97" s="26">
        <v>1.31909722222222E-3</v>
      </c>
      <c r="L97" s="27"/>
      <c r="M97" s="27">
        <f t="shared" si="4"/>
        <v>0</v>
      </c>
      <c r="N97" s="27">
        <f t="shared" si="5"/>
        <v>0</v>
      </c>
      <c r="O97" s="27">
        <f t="shared" si="6"/>
        <v>1.31909722222222E-3</v>
      </c>
      <c r="P97" s="27">
        <f t="shared" si="7"/>
        <v>1.31909722222222E-3</v>
      </c>
      <c r="Q97" s="27"/>
      <c r="R97" s="27"/>
    </row>
    <row r="98" spans="1:18" ht="17.399999999999999" x14ac:dyDescent="0.3">
      <c r="A98" s="22">
        <v>11</v>
      </c>
      <c r="B98" s="11">
        <v>76</v>
      </c>
      <c r="C98" s="23" t="s">
        <v>213</v>
      </c>
      <c r="D98" s="24" t="s">
        <v>214</v>
      </c>
      <c r="E98" s="25">
        <v>2020</v>
      </c>
      <c r="F98" s="23" t="s">
        <v>96</v>
      </c>
      <c r="G98" s="14"/>
      <c r="H98" s="15">
        <v>0</v>
      </c>
      <c r="I98" s="15"/>
      <c r="J98" s="15"/>
      <c r="K98" s="26">
        <v>1.371875E-3</v>
      </c>
      <c r="L98" s="27"/>
      <c r="M98" s="27">
        <f t="shared" si="4"/>
        <v>0</v>
      </c>
      <c r="N98" s="27">
        <f t="shared" si="5"/>
        <v>0</v>
      </c>
      <c r="O98" s="27">
        <f t="shared" si="6"/>
        <v>1.371875E-3</v>
      </c>
      <c r="P98" s="27">
        <f t="shared" si="7"/>
        <v>1.371875E-3</v>
      </c>
      <c r="Q98" s="27"/>
      <c r="R98" s="27"/>
    </row>
    <row r="100" spans="1:18" ht="17.399999999999999" x14ac:dyDescent="0.3">
      <c r="A100" s="5" t="s">
        <v>2</v>
      </c>
      <c r="B100" s="6" t="s">
        <v>180</v>
      </c>
      <c r="C100" s="7"/>
      <c r="D100" t="s">
        <v>4</v>
      </c>
      <c r="E100" s="21" t="s">
        <v>89</v>
      </c>
      <c r="F100" t="s">
        <v>181</v>
      </c>
    </row>
    <row r="102" spans="1:18" x14ac:dyDescent="0.25">
      <c r="A102" s="8" t="s">
        <v>5</v>
      </c>
      <c r="B102" s="9" t="s">
        <v>158</v>
      </c>
      <c r="C102" s="8" t="s">
        <v>7</v>
      </c>
      <c r="D102" s="8" t="s">
        <v>8</v>
      </c>
      <c r="E102" s="9" t="s">
        <v>92</v>
      </c>
      <c r="F102" s="8" t="s">
        <v>93</v>
      </c>
      <c r="G102" s="8"/>
      <c r="H102" s="9" t="s">
        <v>9</v>
      </c>
      <c r="I102" s="9" t="s">
        <v>83</v>
      </c>
      <c r="J102" s="9" t="s">
        <v>84</v>
      </c>
      <c r="K102" s="9" t="s">
        <v>12</v>
      </c>
      <c r="L102" s="9"/>
      <c r="M102" s="9" t="s">
        <v>13</v>
      </c>
      <c r="N102" s="9" t="s">
        <v>14</v>
      </c>
      <c r="O102" s="9" t="s">
        <v>15</v>
      </c>
      <c r="P102" s="9" t="s">
        <v>16</v>
      </c>
      <c r="Q102" s="9" t="s">
        <v>17</v>
      </c>
      <c r="R102" s="9" t="s">
        <v>18</v>
      </c>
    </row>
    <row r="103" spans="1:18" ht="17.399999999999999" x14ac:dyDescent="0.3">
      <c r="A103" s="10">
        <v>1</v>
      </c>
      <c r="B103" s="11">
        <v>62</v>
      </c>
      <c r="C103" s="23" t="s">
        <v>182</v>
      </c>
      <c r="D103" s="24" t="s">
        <v>183</v>
      </c>
      <c r="E103" s="25">
        <v>2020</v>
      </c>
      <c r="F103" s="23"/>
      <c r="G103" s="14"/>
      <c r="H103" s="15">
        <v>0</v>
      </c>
      <c r="I103" s="15"/>
      <c r="J103" s="15"/>
      <c r="K103" s="26">
        <v>1.0734953703703701E-3</v>
      </c>
      <c r="L103" s="16"/>
      <c r="M103" s="16">
        <f t="shared" ref="M103:M111" si="8">I103-H103</f>
        <v>0</v>
      </c>
      <c r="N103" s="16">
        <f t="shared" ref="N103:N111" si="9">J103-I103</f>
        <v>0</v>
      </c>
      <c r="O103" s="16">
        <f t="shared" ref="O103:O111" si="10">K103-J103</f>
        <v>1.0734953703703701E-3</v>
      </c>
      <c r="P103" s="16">
        <f t="shared" ref="P103:P111" si="11">K103-H103</f>
        <v>1.0734953703703701E-3</v>
      </c>
      <c r="Q103" s="27"/>
      <c r="R103" s="27"/>
    </row>
    <row r="104" spans="1:18" ht="17.399999999999999" x14ac:dyDescent="0.3">
      <c r="A104" s="10">
        <v>2</v>
      </c>
      <c r="B104" s="11">
        <v>51</v>
      </c>
      <c r="C104" s="23" t="s">
        <v>148</v>
      </c>
      <c r="D104" s="24" t="s">
        <v>184</v>
      </c>
      <c r="E104" s="25">
        <v>2020</v>
      </c>
      <c r="F104" s="23" t="s">
        <v>147</v>
      </c>
      <c r="G104" s="14"/>
      <c r="H104" s="15">
        <v>0</v>
      </c>
      <c r="I104" s="15"/>
      <c r="J104" s="15"/>
      <c r="K104" s="26">
        <v>1.0937500000000001E-3</v>
      </c>
      <c r="L104" s="16"/>
      <c r="M104" s="16">
        <f t="shared" si="8"/>
        <v>0</v>
      </c>
      <c r="N104" s="16">
        <f t="shared" si="9"/>
        <v>0</v>
      </c>
      <c r="O104" s="16">
        <f t="shared" si="10"/>
        <v>1.0937500000000001E-3</v>
      </c>
      <c r="P104" s="16">
        <f t="shared" si="11"/>
        <v>1.0937500000000001E-3</v>
      </c>
      <c r="Q104" s="27"/>
      <c r="R104" s="27"/>
    </row>
    <row r="105" spans="1:18" ht="17.399999999999999" x14ac:dyDescent="0.3">
      <c r="A105" s="10">
        <v>3</v>
      </c>
      <c r="B105" s="11">
        <v>56</v>
      </c>
      <c r="C105" s="23" t="s">
        <v>185</v>
      </c>
      <c r="D105" s="24" t="s">
        <v>186</v>
      </c>
      <c r="E105" s="25">
        <v>2020</v>
      </c>
      <c r="F105" s="23" t="s">
        <v>96</v>
      </c>
      <c r="G105" s="14"/>
      <c r="H105" s="15">
        <v>0</v>
      </c>
      <c r="I105" s="15"/>
      <c r="J105" s="15"/>
      <c r="K105" s="26">
        <v>1.1034722222222201E-3</v>
      </c>
      <c r="L105" s="16"/>
      <c r="M105" s="16">
        <f t="shared" si="8"/>
        <v>0</v>
      </c>
      <c r="N105" s="16">
        <f t="shared" si="9"/>
        <v>0</v>
      </c>
      <c r="O105" s="16">
        <f t="shared" si="10"/>
        <v>1.1034722222222201E-3</v>
      </c>
      <c r="P105" s="16">
        <f t="shared" si="11"/>
        <v>1.1034722222222201E-3</v>
      </c>
      <c r="Q105" s="27"/>
      <c r="R105" s="27"/>
    </row>
    <row r="106" spans="1:18" ht="17.399999999999999" x14ac:dyDescent="0.3">
      <c r="A106" s="10">
        <v>4</v>
      </c>
      <c r="B106" s="11">
        <v>55</v>
      </c>
      <c r="C106" s="23" t="s">
        <v>187</v>
      </c>
      <c r="D106" s="24" t="s">
        <v>188</v>
      </c>
      <c r="E106" s="25">
        <v>2020</v>
      </c>
      <c r="F106" s="23" t="s">
        <v>96</v>
      </c>
      <c r="G106" s="14"/>
      <c r="H106" s="15">
        <v>0</v>
      </c>
      <c r="I106" s="15"/>
      <c r="J106" s="15"/>
      <c r="K106" s="26">
        <v>1.1516203703703699E-3</v>
      </c>
      <c r="L106" s="16"/>
      <c r="M106" s="16">
        <f t="shared" si="8"/>
        <v>0</v>
      </c>
      <c r="N106" s="16">
        <f t="shared" si="9"/>
        <v>0</v>
      </c>
      <c r="O106" s="16">
        <f t="shared" si="10"/>
        <v>1.1516203703703699E-3</v>
      </c>
      <c r="P106" s="16">
        <f t="shared" si="11"/>
        <v>1.1516203703703699E-3</v>
      </c>
      <c r="Q106" s="27"/>
      <c r="R106" s="27"/>
    </row>
    <row r="107" spans="1:18" ht="17.399999999999999" x14ac:dyDescent="0.3">
      <c r="A107" s="10">
        <v>5</v>
      </c>
      <c r="B107" s="11">
        <v>53</v>
      </c>
      <c r="C107" s="23" t="s">
        <v>189</v>
      </c>
      <c r="D107" s="24" t="s">
        <v>190</v>
      </c>
      <c r="E107" s="25">
        <v>2020</v>
      </c>
      <c r="F107" s="23" t="s">
        <v>124</v>
      </c>
      <c r="G107" s="14"/>
      <c r="H107" s="15">
        <v>0</v>
      </c>
      <c r="I107" s="15"/>
      <c r="J107" s="15"/>
      <c r="K107" s="26">
        <v>1.1660879629629599E-3</v>
      </c>
      <c r="L107" s="16"/>
      <c r="M107" s="16">
        <f t="shared" si="8"/>
        <v>0</v>
      </c>
      <c r="N107" s="16">
        <f t="shared" si="9"/>
        <v>0</v>
      </c>
      <c r="O107" s="16">
        <f t="shared" si="10"/>
        <v>1.1660879629629599E-3</v>
      </c>
      <c r="P107" s="16">
        <f t="shared" si="11"/>
        <v>1.1660879629629599E-3</v>
      </c>
      <c r="Q107" s="27"/>
      <c r="R107" s="27"/>
    </row>
    <row r="108" spans="1:18" ht="17.399999999999999" x14ac:dyDescent="0.3">
      <c r="A108" s="10">
        <v>6</v>
      </c>
      <c r="B108" s="11">
        <v>52</v>
      </c>
      <c r="C108" s="23" t="s">
        <v>114</v>
      </c>
      <c r="D108" s="24" t="s">
        <v>191</v>
      </c>
      <c r="E108" s="25">
        <v>2020</v>
      </c>
      <c r="F108" s="23" t="s">
        <v>124</v>
      </c>
      <c r="G108" s="14"/>
      <c r="H108" s="15">
        <v>0</v>
      </c>
      <c r="I108" s="15"/>
      <c r="J108" s="15"/>
      <c r="K108" s="26">
        <v>1.1783564814814801E-3</v>
      </c>
      <c r="L108" s="16"/>
      <c r="M108" s="16">
        <f t="shared" si="8"/>
        <v>0</v>
      </c>
      <c r="N108" s="16">
        <f t="shared" si="9"/>
        <v>0</v>
      </c>
      <c r="O108" s="16">
        <f t="shared" si="10"/>
        <v>1.1783564814814801E-3</v>
      </c>
      <c r="P108" s="16">
        <f t="shared" si="11"/>
        <v>1.1783564814814801E-3</v>
      </c>
      <c r="Q108" s="27"/>
      <c r="R108" s="27"/>
    </row>
    <row r="109" spans="1:18" ht="17.399999999999999" x14ac:dyDescent="0.3">
      <c r="A109" s="10">
        <v>7</v>
      </c>
      <c r="B109" s="11">
        <v>57</v>
      </c>
      <c r="C109" s="23" t="s">
        <v>148</v>
      </c>
      <c r="D109" s="24" t="s">
        <v>192</v>
      </c>
      <c r="E109" s="25">
        <v>2020</v>
      </c>
      <c r="F109" s="23" t="s">
        <v>131</v>
      </c>
      <c r="G109" s="14"/>
      <c r="H109" s="15">
        <v>0</v>
      </c>
      <c r="I109" s="15"/>
      <c r="J109" s="15"/>
      <c r="K109" s="26">
        <v>1.19571759259259E-3</v>
      </c>
      <c r="L109" s="16"/>
      <c r="M109" s="16">
        <f t="shared" si="8"/>
        <v>0</v>
      </c>
      <c r="N109" s="16">
        <f t="shared" si="9"/>
        <v>0</v>
      </c>
      <c r="O109" s="16">
        <f t="shared" si="10"/>
        <v>1.19571759259259E-3</v>
      </c>
      <c r="P109" s="16">
        <f t="shared" si="11"/>
        <v>1.19571759259259E-3</v>
      </c>
      <c r="Q109" s="27"/>
      <c r="R109" s="27"/>
    </row>
    <row r="110" spans="1:18" ht="17.399999999999999" x14ac:dyDescent="0.3">
      <c r="A110" s="10">
        <v>8</v>
      </c>
      <c r="B110" s="11">
        <v>54</v>
      </c>
      <c r="C110" s="23" t="s">
        <v>100</v>
      </c>
      <c r="D110" s="24" t="s">
        <v>112</v>
      </c>
      <c r="E110" s="25">
        <v>2020</v>
      </c>
      <c r="F110" s="23" t="s">
        <v>113</v>
      </c>
      <c r="G110" s="14"/>
      <c r="H110" s="15">
        <v>0</v>
      </c>
      <c r="I110" s="15"/>
      <c r="J110" s="15"/>
      <c r="K110" s="26">
        <v>1.2493055555555599E-3</v>
      </c>
      <c r="L110" s="16"/>
      <c r="M110" s="16">
        <f t="shared" si="8"/>
        <v>0</v>
      </c>
      <c r="N110" s="16">
        <f t="shared" si="9"/>
        <v>0</v>
      </c>
      <c r="O110" s="16">
        <f t="shared" si="10"/>
        <v>1.2493055555555599E-3</v>
      </c>
      <c r="P110" s="16">
        <f t="shared" si="11"/>
        <v>1.2493055555555599E-3</v>
      </c>
      <c r="Q110" s="27"/>
      <c r="R110" s="27"/>
    </row>
    <row r="111" spans="1:18" ht="17.399999999999999" x14ac:dyDescent="0.3">
      <c r="A111" s="22">
        <v>9</v>
      </c>
      <c r="B111" s="11">
        <v>61</v>
      </c>
      <c r="C111" s="23" t="s">
        <v>193</v>
      </c>
      <c r="D111" s="24" t="s">
        <v>95</v>
      </c>
      <c r="E111" s="25">
        <v>2020</v>
      </c>
      <c r="F111" s="23" t="s">
        <v>96</v>
      </c>
      <c r="G111" s="14"/>
      <c r="H111" s="15">
        <v>0</v>
      </c>
      <c r="I111" s="15"/>
      <c r="J111" s="15"/>
      <c r="K111" s="26">
        <v>1.2956018518518501E-3</v>
      </c>
      <c r="L111" s="16"/>
      <c r="M111" s="16">
        <f t="shared" si="8"/>
        <v>0</v>
      </c>
      <c r="N111" s="16">
        <f t="shared" si="9"/>
        <v>0</v>
      </c>
      <c r="O111" s="16">
        <f t="shared" si="10"/>
        <v>1.2956018518518501E-3</v>
      </c>
      <c r="P111" s="16">
        <f t="shared" si="11"/>
        <v>1.2956018518518501E-3</v>
      </c>
      <c r="Q111" s="27"/>
      <c r="R111" s="27"/>
    </row>
    <row r="113" spans="1:18" hidden="1" x14ac:dyDescent="0.25"/>
    <row r="114" spans="1:18" hidden="1" x14ac:dyDescent="0.25"/>
    <row r="115" spans="1:18" hidden="1" x14ac:dyDescent="0.25"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7.399999999999999" x14ac:dyDescent="0.3">
      <c r="A116" s="5" t="s">
        <v>2</v>
      </c>
      <c r="B116" s="6" t="str">
        <f>B100</f>
        <v>roč. 2020</v>
      </c>
      <c r="C116" s="7"/>
      <c r="D116" t="s">
        <v>33</v>
      </c>
      <c r="E116" s="21" t="str">
        <f>E100</f>
        <v>trať:</v>
      </c>
      <c r="F116" t="str">
        <f>F100</f>
        <v>200m</v>
      </c>
    </row>
    <row r="118" spans="1:18" x14ac:dyDescent="0.25">
      <c r="A118" s="8" t="s">
        <v>5</v>
      </c>
      <c r="B118" s="9" t="s">
        <v>158</v>
      </c>
      <c r="C118" s="8" t="s">
        <v>7</v>
      </c>
      <c r="D118" s="8" t="s">
        <v>8</v>
      </c>
      <c r="E118" s="9" t="s">
        <v>92</v>
      </c>
      <c r="F118" s="8" t="s">
        <v>93</v>
      </c>
      <c r="G118" s="8"/>
      <c r="H118" s="9" t="s">
        <v>9</v>
      </c>
      <c r="I118" s="9" t="s">
        <v>83</v>
      </c>
      <c r="J118" s="9" t="s">
        <v>84</v>
      </c>
      <c r="K118" s="9" t="s">
        <v>12</v>
      </c>
      <c r="L118" s="9"/>
      <c r="M118" s="9" t="s">
        <v>13</v>
      </c>
      <c r="N118" s="9" t="s">
        <v>14</v>
      </c>
      <c r="O118" s="9" t="s">
        <v>15</v>
      </c>
      <c r="P118" s="9" t="s">
        <v>16</v>
      </c>
      <c r="Q118" s="9" t="s">
        <v>17</v>
      </c>
      <c r="R118" s="9" t="s">
        <v>18</v>
      </c>
    </row>
    <row r="119" spans="1:18" ht="17.399999999999999" x14ac:dyDescent="0.3">
      <c r="A119" s="22">
        <v>1</v>
      </c>
      <c r="B119" s="11">
        <v>68</v>
      </c>
      <c r="C119" s="23" t="s">
        <v>194</v>
      </c>
      <c r="D119" s="24" t="s">
        <v>195</v>
      </c>
      <c r="E119" s="25">
        <v>2020</v>
      </c>
      <c r="F119" s="23" t="s">
        <v>113</v>
      </c>
      <c r="G119" s="14"/>
      <c r="H119" s="15">
        <v>0</v>
      </c>
      <c r="I119" s="15"/>
      <c r="J119" s="15"/>
      <c r="K119" s="26">
        <v>9.3958333333333296E-4</v>
      </c>
      <c r="L119" s="27"/>
      <c r="M119" s="27">
        <f t="shared" ref="M119:M129" si="12">I119-H119</f>
        <v>0</v>
      </c>
      <c r="N119" s="27">
        <f t="shared" ref="N119:N129" si="13">J119-I119</f>
        <v>0</v>
      </c>
      <c r="O119" s="27">
        <f t="shared" ref="O119:O129" si="14">K119-J119</f>
        <v>9.3958333333333296E-4</v>
      </c>
      <c r="P119" s="27">
        <f t="shared" ref="P119:P129" si="15">K119-H119</f>
        <v>9.3958333333333296E-4</v>
      </c>
      <c r="Q119" s="27"/>
      <c r="R119" s="27"/>
    </row>
    <row r="120" spans="1:18" ht="17.399999999999999" x14ac:dyDescent="0.3">
      <c r="A120" s="22">
        <v>2</v>
      </c>
      <c r="B120" s="11">
        <v>70</v>
      </c>
      <c r="C120" s="23" t="s">
        <v>196</v>
      </c>
      <c r="D120" s="24" t="s">
        <v>197</v>
      </c>
      <c r="E120" s="25">
        <v>2020</v>
      </c>
      <c r="F120" s="23" t="s">
        <v>147</v>
      </c>
      <c r="G120" s="14"/>
      <c r="H120" s="15">
        <v>0</v>
      </c>
      <c r="I120" s="15"/>
      <c r="J120" s="15"/>
      <c r="K120" s="26">
        <v>9.8599537037036993E-4</v>
      </c>
      <c r="L120" s="27"/>
      <c r="M120" s="27">
        <f t="shared" si="12"/>
        <v>0</v>
      </c>
      <c r="N120" s="27">
        <f t="shared" si="13"/>
        <v>0</v>
      </c>
      <c r="O120" s="27">
        <f t="shared" si="14"/>
        <v>9.8599537037036993E-4</v>
      </c>
      <c r="P120" s="27">
        <f t="shared" si="15"/>
        <v>9.8599537037036993E-4</v>
      </c>
      <c r="Q120" s="27"/>
      <c r="R120" s="27"/>
    </row>
    <row r="121" spans="1:18" ht="17.399999999999999" x14ac:dyDescent="0.3">
      <c r="A121" s="22">
        <v>3</v>
      </c>
      <c r="B121" s="11">
        <v>72</v>
      </c>
      <c r="C121" s="23" t="s">
        <v>198</v>
      </c>
      <c r="D121" s="24" t="s">
        <v>199</v>
      </c>
      <c r="E121" s="25">
        <v>2020</v>
      </c>
      <c r="F121" s="23" t="s">
        <v>147</v>
      </c>
      <c r="G121" s="14"/>
      <c r="H121" s="15">
        <v>0</v>
      </c>
      <c r="I121" s="15"/>
      <c r="J121" s="15"/>
      <c r="K121" s="26">
        <v>1.0057870370370401E-3</v>
      </c>
      <c r="L121" s="27"/>
      <c r="M121" s="27">
        <f t="shared" si="12"/>
        <v>0</v>
      </c>
      <c r="N121" s="27">
        <f t="shared" si="13"/>
        <v>0</v>
      </c>
      <c r="O121" s="27">
        <f t="shared" si="14"/>
        <v>1.0057870370370401E-3</v>
      </c>
      <c r="P121" s="27">
        <f t="shared" si="15"/>
        <v>1.0057870370370401E-3</v>
      </c>
      <c r="Q121" s="27"/>
      <c r="R121" s="27"/>
    </row>
    <row r="122" spans="1:18" ht="17.399999999999999" x14ac:dyDescent="0.3">
      <c r="A122" s="22">
        <v>4</v>
      </c>
      <c r="B122" s="11">
        <v>66</v>
      </c>
      <c r="C122" s="23" t="s">
        <v>200</v>
      </c>
      <c r="D122" s="24" t="s">
        <v>201</v>
      </c>
      <c r="E122" s="25">
        <v>2020</v>
      </c>
      <c r="F122" s="23" t="s">
        <v>118</v>
      </c>
      <c r="G122" s="14"/>
      <c r="H122" s="15">
        <v>0</v>
      </c>
      <c r="I122" s="15"/>
      <c r="J122" s="15"/>
      <c r="K122" s="26">
        <v>1.05798611111111E-3</v>
      </c>
      <c r="L122" s="27"/>
      <c r="M122" s="27">
        <f t="shared" si="12"/>
        <v>0</v>
      </c>
      <c r="N122" s="27">
        <f t="shared" si="13"/>
        <v>0</v>
      </c>
      <c r="O122" s="27">
        <f t="shared" si="14"/>
        <v>1.05798611111111E-3</v>
      </c>
      <c r="P122" s="27">
        <f t="shared" si="15"/>
        <v>1.05798611111111E-3</v>
      </c>
      <c r="Q122" s="27"/>
      <c r="R122" s="27"/>
    </row>
    <row r="123" spans="1:18" ht="17.399999999999999" x14ac:dyDescent="0.3">
      <c r="A123" s="22">
        <v>5</v>
      </c>
      <c r="B123" s="11">
        <v>69</v>
      </c>
      <c r="C123" s="23" t="s">
        <v>202</v>
      </c>
      <c r="D123" s="24" t="s">
        <v>203</v>
      </c>
      <c r="E123" s="25">
        <v>2020</v>
      </c>
      <c r="F123" s="23" t="s">
        <v>118</v>
      </c>
      <c r="G123" s="14"/>
      <c r="H123" s="15">
        <v>0</v>
      </c>
      <c r="I123" s="15"/>
      <c r="J123" s="15"/>
      <c r="K123" s="26">
        <v>1.06655092592593E-3</v>
      </c>
      <c r="L123" s="27"/>
      <c r="M123" s="27">
        <f t="shared" si="12"/>
        <v>0</v>
      </c>
      <c r="N123" s="27">
        <f t="shared" si="13"/>
        <v>0</v>
      </c>
      <c r="O123" s="27">
        <f t="shared" si="14"/>
        <v>1.06655092592593E-3</v>
      </c>
      <c r="P123" s="27">
        <f t="shared" si="15"/>
        <v>1.06655092592593E-3</v>
      </c>
      <c r="Q123" s="27"/>
      <c r="R123" s="27"/>
    </row>
    <row r="124" spans="1:18" ht="17.399999999999999" x14ac:dyDescent="0.3">
      <c r="A124" s="22">
        <v>6</v>
      </c>
      <c r="B124" s="11">
        <v>71</v>
      </c>
      <c r="C124" s="23" t="s">
        <v>204</v>
      </c>
      <c r="D124" s="24" t="s">
        <v>205</v>
      </c>
      <c r="E124" s="25">
        <v>2020</v>
      </c>
      <c r="F124" s="23" t="s">
        <v>147</v>
      </c>
      <c r="G124" s="14"/>
      <c r="H124" s="15">
        <v>0</v>
      </c>
      <c r="I124" s="15"/>
      <c r="J124" s="15"/>
      <c r="K124" s="26">
        <v>1.1795138888888901E-3</v>
      </c>
      <c r="L124" s="27"/>
      <c r="M124" s="27">
        <f t="shared" si="12"/>
        <v>0</v>
      </c>
      <c r="N124" s="27">
        <f t="shared" si="13"/>
        <v>0</v>
      </c>
      <c r="O124" s="27">
        <f t="shared" si="14"/>
        <v>1.1795138888888901E-3</v>
      </c>
      <c r="P124" s="27">
        <f t="shared" si="15"/>
        <v>1.1795138888888901E-3</v>
      </c>
      <c r="Q124" s="27"/>
      <c r="R124" s="27"/>
    </row>
    <row r="125" spans="1:18" ht="17.399999999999999" x14ac:dyDescent="0.3">
      <c r="A125" s="22">
        <v>7</v>
      </c>
      <c r="B125" s="11">
        <v>74</v>
      </c>
      <c r="C125" s="23" t="s">
        <v>206</v>
      </c>
      <c r="D125" s="24" t="s">
        <v>207</v>
      </c>
      <c r="E125" s="25">
        <v>2020</v>
      </c>
      <c r="F125" s="23" t="s">
        <v>131</v>
      </c>
      <c r="G125" s="14"/>
      <c r="H125" s="15">
        <v>0</v>
      </c>
      <c r="I125" s="15"/>
      <c r="J125" s="15"/>
      <c r="K125" s="26">
        <v>1.1865740740740699E-3</v>
      </c>
      <c r="L125" s="27"/>
      <c r="M125" s="27">
        <f t="shared" si="12"/>
        <v>0</v>
      </c>
      <c r="N125" s="27">
        <f t="shared" si="13"/>
        <v>0</v>
      </c>
      <c r="O125" s="27">
        <f t="shared" si="14"/>
        <v>1.1865740740740699E-3</v>
      </c>
      <c r="P125" s="27">
        <f t="shared" si="15"/>
        <v>1.1865740740740699E-3</v>
      </c>
      <c r="Q125" s="27"/>
      <c r="R125" s="27"/>
    </row>
    <row r="126" spans="1:18" ht="17.399999999999999" x14ac:dyDescent="0.3">
      <c r="A126" s="22">
        <v>8</v>
      </c>
      <c r="B126" s="11">
        <v>75</v>
      </c>
      <c r="C126" s="23" t="s">
        <v>125</v>
      </c>
      <c r="D126" s="24" t="s">
        <v>208</v>
      </c>
      <c r="E126" s="25">
        <v>2020</v>
      </c>
      <c r="F126" s="23" t="s">
        <v>209</v>
      </c>
      <c r="G126" s="14"/>
      <c r="H126" s="15">
        <v>0</v>
      </c>
      <c r="I126" s="15"/>
      <c r="J126" s="15"/>
      <c r="K126" s="26">
        <v>1.22592592592593E-3</v>
      </c>
      <c r="L126" s="27"/>
      <c r="M126" s="27">
        <f t="shared" si="12"/>
        <v>0</v>
      </c>
      <c r="N126" s="27">
        <f t="shared" si="13"/>
        <v>0</v>
      </c>
      <c r="O126" s="27">
        <f t="shared" si="14"/>
        <v>1.22592592592593E-3</v>
      </c>
      <c r="P126" s="27">
        <f t="shared" si="15"/>
        <v>1.22592592592593E-3</v>
      </c>
      <c r="Q126" s="27"/>
      <c r="R126" s="27"/>
    </row>
    <row r="127" spans="1:18" ht="17.399999999999999" x14ac:dyDescent="0.3">
      <c r="A127" s="22">
        <v>9</v>
      </c>
      <c r="B127" s="11">
        <v>67</v>
      </c>
      <c r="C127" s="23" t="s">
        <v>210</v>
      </c>
      <c r="D127" s="24" t="s">
        <v>211</v>
      </c>
      <c r="E127" s="25">
        <v>2020</v>
      </c>
      <c r="F127" s="23"/>
      <c r="G127" s="14"/>
      <c r="H127" s="15">
        <v>0</v>
      </c>
      <c r="I127" s="15"/>
      <c r="J127" s="15"/>
      <c r="K127" s="26">
        <v>1.24525462962963E-3</v>
      </c>
      <c r="L127" s="27"/>
      <c r="M127" s="27">
        <f t="shared" si="12"/>
        <v>0</v>
      </c>
      <c r="N127" s="27">
        <f t="shared" si="13"/>
        <v>0</v>
      </c>
      <c r="O127" s="27">
        <f t="shared" si="14"/>
        <v>1.24525462962963E-3</v>
      </c>
      <c r="P127" s="27">
        <f t="shared" si="15"/>
        <v>1.24525462962963E-3</v>
      </c>
      <c r="Q127" s="27"/>
      <c r="R127" s="27"/>
    </row>
    <row r="128" spans="1:18" ht="17.399999999999999" x14ac:dyDescent="0.3">
      <c r="A128" s="22">
        <v>10</v>
      </c>
      <c r="B128" s="11">
        <v>73</v>
      </c>
      <c r="C128" s="23" t="s">
        <v>161</v>
      </c>
      <c r="D128" s="24" t="s">
        <v>212</v>
      </c>
      <c r="E128" s="25">
        <v>2020</v>
      </c>
      <c r="F128" s="23" t="s">
        <v>154</v>
      </c>
      <c r="G128" s="14"/>
      <c r="H128" s="15">
        <v>0</v>
      </c>
      <c r="I128" s="15"/>
      <c r="J128" s="15"/>
      <c r="K128" s="26">
        <v>1.31909722222222E-3</v>
      </c>
      <c r="L128" s="27"/>
      <c r="M128" s="27">
        <f t="shared" si="12"/>
        <v>0</v>
      </c>
      <c r="N128" s="27">
        <f t="shared" si="13"/>
        <v>0</v>
      </c>
      <c r="O128" s="27">
        <f t="shared" si="14"/>
        <v>1.31909722222222E-3</v>
      </c>
      <c r="P128" s="27">
        <f t="shared" si="15"/>
        <v>1.31909722222222E-3</v>
      </c>
      <c r="Q128" s="27"/>
      <c r="R128" s="27"/>
    </row>
    <row r="129" spans="1:18" ht="17.399999999999999" x14ac:dyDescent="0.3">
      <c r="A129" s="22">
        <v>11</v>
      </c>
      <c r="B129" s="11">
        <v>76</v>
      </c>
      <c r="C129" s="23" t="s">
        <v>213</v>
      </c>
      <c r="D129" s="24" t="s">
        <v>214</v>
      </c>
      <c r="E129" s="25">
        <v>2020</v>
      </c>
      <c r="F129" s="23" t="s">
        <v>96</v>
      </c>
      <c r="G129" s="14"/>
      <c r="H129" s="15">
        <v>0</v>
      </c>
      <c r="I129" s="15"/>
      <c r="J129" s="15"/>
      <c r="K129" s="26">
        <v>1.371875E-3</v>
      </c>
      <c r="L129" s="27"/>
      <c r="M129" s="27">
        <f t="shared" si="12"/>
        <v>0</v>
      </c>
      <c r="N129" s="27">
        <f t="shared" si="13"/>
        <v>0</v>
      </c>
      <c r="O129" s="27">
        <f t="shared" si="14"/>
        <v>1.371875E-3</v>
      </c>
      <c r="P129" s="27">
        <f t="shared" si="15"/>
        <v>1.371875E-3</v>
      </c>
      <c r="Q129" s="27"/>
      <c r="R129" s="27"/>
    </row>
    <row r="131" spans="1:18" ht="17.399999999999999" x14ac:dyDescent="0.3">
      <c r="A131" s="5" t="s">
        <v>2</v>
      </c>
      <c r="B131" s="6" t="s">
        <v>215</v>
      </c>
      <c r="C131" s="7"/>
      <c r="D131" t="s">
        <v>4</v>
      </c>
      <c r="E131" s="21" t="s">
        <v>89</v>
      </c>
      <c r="F131" t="s">
        <v>216</v>
      </c>
    </row>
    <row r="133" spans="1:18" x14ac:dyDescent="0.25">
      <c r="A133" s="8"/>
      <c r="B133" s="32" t="s">
        <v>217</v>
      </c>
      <c r="C133" s="8" t="s">
        <v>7</v>
      </c>
      <c r="D133" s="8" t="s">
        <v>8</v>
      </c>
      <c r="E133" s="9" t="s">
        <v>92</v>
      </c>
      <c r="F133" s="8" t="s">
        <v>93</v>
      </c>
      <c r="G133" s="8"/>
      <c r="H133" s="9" t="s">
        <v>9</v>
      </c>
      <c r="I133" s="9" t="s">
        <v>83</v>
      </c>
      <c r="J133" s="9" t="s">
        <v>84</v>
      </c>
      <c r="K133" s="9" t="s">
        <v>12</v>
      </c>
      <c r="L133" s="9"/>
      <c r="M133" s="9" t="s">
        <v>13</v>
      </c>
      <c r="N133" s="9" t="s">
        <v>14</v>
      </c>
      <c r="O133" s="9" t="s">
        <v>15</v>
      </c>
      <c r="P133" s="9" t="s">
        <v>16</v>
      </c>
      <c r="Q133" s="9" t="s">
        <v>17</v>
      </c>
      <c r="R133" s="9" t="s">
        <v>18</v>
      </c>
    </row>
    <row r="134" spans="1:18" ht="17.399999999999999" x14ac:dyDescent="0.3">
      <c r="A134" s="22">
        <v>1</v>
      </c>
      <c r="B134" s="33">
        <v>2</v>
      </c>
      <c r="C134" s="23" t="s">
        <v>218</v>
      </c>
      <c r="D134" s="24" t="s">
        <v>219</v>
      </c>
      <c r="E134" s="25">
        <v>2019</v>
      </c>
      <c r="F134" s="23" t="s">
        <v>220</v>
      </c>
      <c r="G134" s="14"/>
      <c r="H134" s="15">
        <v>0</v>
      </c>
      <c r="I134" s="15"/>
      <c r="J134" s="15"/>
      <c r="K134" s="26">
        <v>1.0043981481481501E-3</v>
      </c>
      <c r="L134" s="16"/>
      <c r="M134" s="16">
        <f t="shared" ref="M134:M144" si="16">I134-H134</f>
        <v>0</v>
      </c>
      <c r="N134" s="16">
        <f t="shared" ref="N134:N144" si="17">J134-I134</f>
        <v>0</v>
      </c>
      <c r="O134" s="16">
        <f t="shared" ref="O134:O144" si="18">K134-J134</f>
        <v>1.0043981481481501E-3</v>
      </c>
      <c r="P134" s="16">
        <f t="shared" ref="P134:P144" si="19">K134-H134</f>
        <v>1.0043981481481501E-3</v>
      </c>
      <c r="Q134" s="27"/>
      <c r="R134" s="27"/>
    </row>
    <row r="135" spans="1:18" ht="17.399999999999999" x14ac:dyDescent="0.3">
      <c r="A135" s="22">
        <v>2</v>
      </c>
      <c r="B135" s="33">
        <v>4</v>
      </c>
      <c r="C135" s="23" t="s">
        <v>221</v>
      </c>
      <c r="D135" s="24" t="s">
        <v>222</v>
      </c>
      <c r="E135" s="25">
        <v>2019</v>
      </c>
      <c r="F135" s="23" t="s">
        <v>147</v>
      </c>
      <c r="G135" s="14"/>
      <c r="H135" s="15">
        <v>0</v>
      </c>
      <c r="I135" s="15"/>
      <c r="J135" s="15"/>
      <c r="K135" s="26">
        <v>1.0311342592592601E-3</v>
      </c>
      <c r="L135" s="16"/>
      <c r="M135" s="16">
        <f t="shared" si="16"/>
        <v>0</v>
      </c>
      <c r="N135" s="16">
        <f t="shared" si="17"/>
        <v>0</v>
      </c>
      <c r="O135" s="16">
        <f t="shared" si="18"/>
        <v>1.0311342592592601E-3</v>
      </c>
      <c r="P135" s="16">
        <f t="shared" si="19"/>
        <v>1.0311342592592601E-3</v>
      </c>
      <c r="Q135" s="27"/>
      <c r="R135" s="27"/>
    </row>
    <row r="136" spans="1:18" ht="17.399999999999999" x14ac:dyDescent="0.3">
      <c r="A136" s="22">
        <v>3</v>
      </c>
      <c r="B136" s="33">
        <v>6</v>
      </c>
      <c r="C136" s="23" t="s">
        <v>223</v>
      </c>
      <c r="D136" s="24" t="s">
        <v>224</v>
      </c>
      <c r="E136" s="25">
        <v>2019</v>
      </c>
      <c r="F136" s="23" t="s">
        <v>147</v>
      </c>
      <c r="G136" s="14"/>
      <c r="H136" s="15">
        <v>0</v>
      </c>
      <c r="I136" s="15"/>
      <c r="J136" s="15"/>
      <c r="K136" s="26">
        <v>1.0803240740740699E-3</v>
      </c>
      <c r="L136" s="16"/>
      <c r="M136" s="16">
        <f t="shared" si="16"/>
        <v>0</v>
      </c>
      <c r="N136" s="16">
        <f t="shared" si="17"/>
        <v>0</v>
      </c>
      <c r="O136" s="16">
        <f t="shared" si="18"/>
        <v>1.0803240740740699E-3</v>
      </c>
      <c r="P136" s="16">
        <f t="shared" si="19"/>
        <v>1.0803240740740699E-3</v>
      </c>
      <c r="Q136" s="27"/>
      <c r="R136" s="27"/>
    </row>
    <row r="137" spans="1:18" ht="17.399999999999999" x14ac:dyDescent="0.3">
      <c r="A137" s="22">
        <v>4</v>
      </c>
      <c r="B137" s="33">
        <v>1</v>
      </c>
      <c r="C137" s="23" t="s">
        <v>225</v>
      </c>
      <c r="D137" s="24" t="s">
        <v>226</v>
      </c>
      <c r="E137" s="25">
        <v>2019</v>
      </c>
      <c r="F137" s="23" t="s">
        <v>227</v>
      </c>
      <c r="G137" s="14"/>
      <c r="H137" s="15">
        <v>0</v>
      </c>
      <c r="I137" s="15"/>
      <c r="J137" s="15"/>
      <c r="K137" s="26">
        <v>1.28148148148148E-3</v>
      </c>
      <c r="L137" s="16"/>
      <c r="M137" s="16">
        <f t="shared" si="16"/>
        <v>0</v>
      </c>
      <c r="N137" s="16">
        <f t="shared" si="17"/>
        <v>0</v>
      </c>
      <c r="O137" s="16">
        <f t="shared" si="18"/>
        <v>1.28148148148148E-3</v>
      </c>
      <c r="P137" s="16">
        <f t="shared" si="19"/>
        <v>1.28148148148148E-3</v>
      </c>
      <c r="Q137" s="27"/>
      <c r="R137" s="27"/>
    </row>
    <row r="138" spans="1:18" ht="17.399999999999999" x14ac:dyDescent="0.3">
      <c r="A138" s="22">
        <v>5</v>
      </c>
      <c r="B138" s="33">
        <v>8</v>
      </c>
      <c r="C138" s="23" t="s">
        <v>228</v>
      </c>
      <c r="D138" s="24" t="s">
        <v>229</v>
      </c>
      <c r="E138" s="25">
        <v>2019</v>
      </c>
      <c r="F138" s="23"/>
      <c r="G138" s="14"/>
      <c r="H138" s="15">
        <v>0</v>
      </c>
      <c r="I138" s="15"/>
      <c r="J138" s="15"/>
      <c r="K138" s="26">
        <v>1.2940972222222199E-3</v>
      </c>
      <c r="L138" s="16"/>
      <c r="M138" s="16">
        <f t="shared" si="16"/>
        <v>0</v>
      </c>
      <c r="N138" s="16">
        <f t="shared" si="17"/>
        <v>0</v>
      </c>
      <c r="O138" s="16">
        <f t="shared" si="18"/>
        <v>1.2940972222222199E-3</v>
      </c>
      <c r="P138" s="16">
        <f t="shared" si="19"/>
        <v>1.2940972222222199E-3</v>
      </c>
      <c r="Q138" s="27"/>
      <c r="R138" s="27"/>
    </row>
    <row r="139" spans="1:18" ht="17.399999999999999" x14ac:dyDescent="0.3">
      <c r="A139" s="22">
        <v>6</v>
      </c>
      <c r="B139" s="33">
        <v>11</v>
      </c>
      <c r="C139" s="23" t="s">
        <v>230</v>
      </c>
      <c r="D139" s="24" t="s">
        <v>231</v>
      </c>
      <c r="E139" s="25">
        <v>2019</v>
      </c>
      <c r="F139" s="23" t="s">
        <v>232</v>
      </c>
      <c r="G139" s="14"/>
      <c r="H139" s="15">
        <v>0</v>
      </c>
      <c r="I139" s="15"/>
      <c r="J139" s="15"/>
      <c r="K139" s="26">
        <v>1.32627314814815E-3</v>
      </c>
      <c r="L139" s="16"/>
      <c r="M139" s="16">
        <f t="shared" si="16"/>
        <v>0</v>
      </c>
      <c r="N139" s="16">
        <f t="shared" si="17"/>
        <v>0</v>
      </c>
      <c r="O139" s="16">
        <f t="shared" si="18"/>
        <v>1.32627314814815E-3</v>
      </c>
      <c r="P139" s="16">
        <f t="shared" si="19"/>
        <v>1.32627314814815E-3</v>
      </c>
      <c r="Q139" s="27"/>
      <c r="R139" s="27"/>
    </row>
    <row r="140" spans="1:18" ht="17.399999999999999" x14ac:dyDescent="0.3">
      <c r="A140" s="22">
        <v>7</v>
      </c>
      <c r="B140" s="33">
        <v>7</v>
      </c>
      <c r="C140" s="23" t="s">
        <v>233</v>
      </c>
      <c r="D140" s="24" t="s">
        <v>234</v>
      </c>
      <c r="E140" s="25">
        <v>2019</v>
      </c>
      <c r="F140" s="23" t="s">
        <v>131</v>
      </c>
      <c r="G140" s="14"/>
      <c r="H140" s="15">
        <v>0</v>
      </c>
      <c r="I140" s="15"/>
      <c r="J140" s="15"/>
      <c r="K140" s="26">
        <v>1.3520833333333299E-3</v>
      </c>
      <c r="L140" s="16"/>
      <c r="M140" s="16">
        <f t="shared" si="16"/>
        <v>0</v>
      </c>
      <c r="N140" s="16">
        <f t="shared" si="17"/>
        <v>0</v>
      </c>
      <c r="O140" s="16">
        <f t="shared" si="18"/>
        <v>1.3520833333333299E-3</v>
      </c>
      <c r="P140" s="16">
        <f t="shared" si="19"/>
        <v>1.3520833333333299E-3</v>
      </c>
      <c r="Q140" s="27"/>
      <c r="R140" s="27"/>
    </row>
    <row r="141" spans="1:18" ht="17.399999999999999" x14ac:dyDescent="0.3">
      <c r="A141" s="22">
        <v>8</v>
      </c>
      <c r="B141" s="33">
        <v>10</v>
      </c>
      <c r="C141" s="23" t="s">
        <v>235</v>
      </c>
      <c r="D141" s="24" t="s">
        <v>236</v>
      </c>
      <c r="E141" s="25">
        <v>2019</v>
      </c>
      <c r="F141" s="23"/>
      <c r="G141" s="14"/>
      <c r="H141" s="15">
        <v>0</v>
      </c>
      <c r="I141" s="15"/>
      <c r="J141" s="15"/>
      <c r="K141" s="26">
        <v>1.36388888888889E-3</v>
      </c>
      <c r="L141" s="16"/>
      <c r="M141" s="16">
        <f t="shared" si="16"/>
        <v>0</v>
      </c>
      <c r="N141" s="16">
        <f t="shared" si="17"/>
        <v>0</v>
      </c>
      <c r="O141" s="16">
        <f t="shared" si="18"/>
        <v>1.36388888888889E-3</v>
      </c>
      <c r="P141" s="16">
        <f t="shared" si="19"/>
        <v>1.36388888888889E-3</v>
      </c>
      <c r="Q141" s="27"/>
      <c r="R141" s="27"/>
    </row>
    <row r="142" spans="1:18" ht="17.399999999999999" x14ac:dyDescent="0.3">
      <c r="A142" s="22">
        <v>9</v>
      </c>
      <c r="B142" s="33">
        <v>9</v>
      </c>
      <c r="C142" s="23" t="s">
        <v>237</v>
      </c>
      <c r="D142" s="24" t="s">
        <v>238</v>
      </c>
      <c r="E142" s="25">
        <v>2019</v>
      </c>
      <c r="F142" s="23" t="s">
        <v>154</v>
      </c>
      <c r="G142" s="14"/>
      <c r="H142" s="15">
        <v>0</v>
      </c>
      <c r="I142" s="15"/>
      <c r="J142" s="15"/>
      <c r="K142" s="26">
        <v>1.4287037037037E-3</v>
      </c>
      <c r="L142" s="16"/>
      <c r="M142" s="16">
        <f t="shared" si="16"/>
        <v>0</v>
      </c>
      <c r="N142" s="16">
        <f t="shared" si="17"/>
        <v>0</v>
      </c>
      <c r="O142" s="16">
        <f t="shared" si="18"/>
        <v>1.4287037037037E-3</v>
      </c>
      <c r="P142" s="16">
        <f t="shared" si="19"/>
        <v>1.4287037037037E-3</v>
      </c>
      <c r="Q142" s="27"/>
      <c r="R142" s="27"/>
    </row>
    <row r="143" spans="1:18" ht="17.399999999999999" x14ac:dyDescent="0.3">
      <c r="A143" s="22">
        <v>10</v>
      </c>
      <c r="B143" s="33">
        <v>12</v>
      </c>
      <c r="C143" s="23" t="s">
        <v>239</v>
      </c>
      <c r="D143" s="24" t="s">
        <v>240</v>
      </c>
      <c r="E143" s="25">
        <v>2019</v>
      </c>
      <c r="F143" s="23"/>
      <c r="G143" s="14"/>
      <c r="H143" s="15">
        <v>0</v>
      </c>
      <c r="I143" s="15"/>
      <c r="J143" s="15"/>
      <c r="K143" s="26">
        <v>1.5368055555555599E-3</v>
      </c>
      <c r="L143" s="16"/>
      <c r="M143" s="16">
        <f t="shared" si="16"/>
        <v>0</v>
      </c>
      <c r="N143" s="16">
        <f t="shared" si="17"/>
        <v>0</v>
      </c>
      <c r="O143" s="16">
        <f t="shared" si="18"/>
        <v>1.5368055555555599E-3</v>
      </c>
      <c r="P143" s="16">
        <f t="shared" si="19"/>
        <v>1.5368055555555599E-3</v>
      </c>
      <c r="Q143" s="27"/>
      <c r="R143" s="27"/>
    </row>
    <row r="144" spans="1:18" ht="17.399999999999999" x14ac:dyDescent="0.3">
      <c r="A144" s="22">
        <v>11</v>
      </c>
      <c r="B144" s="33">
        <v>3</v>
      </c>
      <c r="C144" s="23" t="s">
        <v>241</v>
      </c>
      <c r="D144" s="24" t="s">
        <v>242</v>
      </c>
      <c r="E144" s="25">
        <v>2019</v>
      </c>
      <c r="F144" s="23" t="s">
        <v>243</v>
      </c>
      <c r="G144" s="14"/>
      <c r="H144" s="15">
        <v>0</v>
      </c>
      <c r="I144" s="15"/>
      <c r="J144" s="15"/>
      <c r="K144" s="26">
        <v>1.5585648148148099E-3</v>
      </c>
      <c r="L144" s="16"/>
      <c r="M144" s="16">
        <f t="shared" si="16"/>
        <v>0</v>
      </c>
      <c r="N144" s="16">
        <f t="shared" si="17"/>
        <v>0</v>
      </c>
      <c r="O144" s="16">
        <f t="shared" si="18"/>
        <v>1.5585648148148099E-3</v>
      </c>
      <c r="P144" s="16">
        <f t="shared" si="19"/>
        <v>1.5585648148148099E-3</v>
      </c>
      <c r="Q144" s="27"/>
      <c r="R144" s="27"/>
    </row>
    <row r="146" spans="1:18" ht="17.399999999999999" hidden="1" x14ac:dyDescent="0.3">
      <c r="A146" s="34"/>
      <c r="B146" s="35"/>
      <c r="C146" s="36"/>
      <c r="D146" s="37"/>
      <c r="E146" s="38"/>
      <c r="F146" s="36"/>
      <c r="G146" s="39"/>
      <c r="H146" s="28"/>
      <c r="I146" s="28"/>
      <c r="J146" s="28"/>
      <c r="K146" s="40"/>
      <c r="L146" s="41"/>
      <c r="M146" s="41"/>
      <c r="N146" s="41"/>
      <c r="O146" s="41"/>
      <c r="P146" s="41"/>
      <c r="Q146" s="42"/>
      <c r="R146" s="42"/>
    </row>
    <row r="147" spans="1:18" hidden="1" x14ac:dyDescent="0.25"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17.399999999999999" x14ac:dyDescent="0.3">
      <c r="A148" s="5" t="s">
        <v>2</v>
      </c>
      <c r="B148" s="6" t="str">
        <f>B131</f>
        <v>roč. 2019</v>
      </c>
      <c r="C148" s="7"/>
      <c r="D148" t="s">
        <v>33</v>
      </c>
      <c r="E148" s="21" t="str">
        <f>E131</f>
        <v>trať:</v>
      </c>
      <c r="F148" t="str">
        <f>F131</f>
        <v>400m</v>
      </c>
    </row>
    <row r="150" spans="1:18" x14ac:dyDescent="0.25">
      <c r="A150" s="8" t="s">
        <v>5</v>
      </c>
      <c r="B150" s="9" t="s">
        <v>217</v>
      </c>
      <c r="C150" s="8" t="s">
        <v>7</v>
      </c>
      <c r="D150" s="8" t="s">
        <v>8</v>
      </c>
      <c r="E150" s="9" t="s">
        <v>92</v>
      </c>
      <c r="F150" s="8" t="s">
        <v>93</v>
      </c>
      <c r="G150" s="8"/>
      <c r="H150" s="9" t="s">
        <v>9</v>
      </c>
      <c r="I150" s="9" t="s">
        <v>83</v>
      </c>
      <c r="J150" s="9" t="s">
        <v>84</v>
      </c>
      <c r="K150" s="9" t="s">
        <v>12</v>
      </c>
      <c r="L150" s="9"/>
      <c r="M150" s="9" t="s">
        <v>13</v>
      </c>
      <c r="N150" s="9" t="s">
        <v>14</v>
      </c>
      <c r="O150" s="9" t="s">
        <v>15</v>
      </c>
      <c r="P150" s="9" t="s">
        <v>16</v>
      </c>
      <c r="Q150" s="9" t="s">
        <v>17</v>
      </c>
      <c r="R150" s="9" t="s">
        <v>18</v>
      </c>
    </row>
    <row r="151" spans="1:18" ht="17.399999999999999" x14ac:dyDescent="0.3">
      <c r="A151" s="22">
        <v>1</v>
      </c>
      <c r="B151" s="33">
        <v>24</v>
      </c>
      <c r="C151" s="43" t="s">
        <v>244</v>
      </c>
      <c r="D151" s="24" t="s">
        <v>245</v>
      </c>
      <c r="E151" s="25">
        <v>2019</v>
      </c>
      <c r="F151" s="23" t="s">
        <v>147</v>
      </c>
      <c r="G151" s="14"/>
      <c r="H151" s="15">
        <v>0</v>
      </c>
      <c r="I151" s="15"/>
      <c r="J151" s="15"/>
      <c r="K151" s="26">
        <v>1.02789351851852E-3</v>
      </c>
      <c r="L151" s="27"/>
      <c r="M151" s="27">
        <f t="shared" ref="M151:O156" si="20">I151-H151</f>
        <v>0</v>
      </c>
      <c r="N151" s="27">
        <f t="shared" si="20"/>
        <v>0</v>
      </c>
      <c r="O151" s="27">
        <f t="shared" si="20"/>
        <v>1.02789351851852E-3</v>
      </c>
      <c r="P151" s="27">
        <f t="shared" ref="P151:P156" si="21">K151-H151</f>
        <v>1.02789351851852E-3</v>
      </c>
      <c r="Q151" s="27"/>
      <c r="R151" s="27"/>
    </row>
    <row r="152" spans="1:18" ht="17.399999999999999" x14ac:dyDescent="0.3">
      <c r="A152" s="22">
        <v>2</v>
      </c>
      <c r="B152" s="33">
        <v>26</v>
      </c>
      <c r="C152" s="43" t="s">
        <v>246</v>
      </c>
      <c r="D152" s="24" t="s">
        <v>247</v>
      </c>
      <c r="E152" s="25">
        <v>2019</v>
      </c>
      <c r="F152" s="23" t="s">
        <v>131</v>
      </c>
      <c r="G152" s="14"/>
      <c r="H152" s="15">
        <v>0</v>
      </c>
      <c r="I152" s="15"/>
      <c r="J152" s="15"/>
      <c r="K152" s="26">
        <v>1.0923611111111099E-3</v>
      </c>
      <c r="L152" s="27"/>
      <c r="M152" s="27">
        <f t="shared" si="20"/>
        <v>0</v>
      </c>
      <c r="N152" s="27">
        <f t="shared" si="20"/>
        <v>0</v>
      </c>
      <c r="O152" s="27">
        <f t="shared" si="20"/>
        <v>1.0923611111111099E-3</v>
      </c>
      <c r="P152" s="27">
        <f t="shared" si="21"/>
        <v>1.0923611111111099E-3</v>
      </c>
      <c r="Q152" s="27"/>
      <c r="R152" s="27"/>
    </row>
    <row r="153" spans="1:18" ht="17.399999999999999" x14ac:dyDescent="0.3">
      <c r="A153" s="22">
        <v>3</v>
      </c>
      <c r="B153" s="33">
        <v>23</v>
      </c>
      <c r="C153" s="43" t="s">
        <v>165</v>
      </c>
      <c r="D153" s="24" t="s">
        <v>248</v>
      </c>
      <c r="E153" s="25">
        <v>2019</v>
      </c>
      <c r="F153" s="23" t="s">
        <v>147</v>
      </c>
      <c r="G153" s="14"/>
      <c r="H153" s="15">
        <v>0</v>
      </c>
      <c r="I153" s="15"/>
      <c r="J153" s="15"/>
      <c r="K153" s="26">
        <v>1.1324074074074101E-3</v>
      </c>
      <c r="L153" s="27"/>
      <c r="M153" s="27">
        <f t="shared" si="20"/>
        <v>0</v>
      </c>
      <c r="N153" s="27">
        <f t="shared" si="20"/>
        <v>0</v>
      </c>
      <c r="O153" s="27">
        <f t="shared" si="20"/>
        <v>1.1324074074074101E-3</v>
      </c>
      <c r="P153" s="27">
        <f t="shared" si="21"/>
        <v>1.1324074074074101E-3</v>
      </c>
      <c r="Q153" s="27"/>
      <c r="R153" s="27"/>
    </row>
    <row r="154" spans="1:18" ht="15.6" x14ac:dyDescent="0.3">
      <c r="A154" s="22">
        <v>4</v>
      </c>
      <c r="B154" s="33">
        <v>21</v>
      </c>
      <c r="C154" s="44" t="s">
        <v>249</v>
      </c>
      <c r="D154" s="45" t="s">
        <v>250</v>
      </c>
      <c r="E154" s="25">
        <v>2019</v>
      </c>
      <c r="F154" s="23" t="s">
        <v>118</v>
      </c>
      <c r="G154" s="14"/>
      <c r="H154" s="15">
        <v>0</v>
      </c>
      <c r="I154" s="15"/>
      <c r="J154" s="15"/>
      <c r="K154" s="26">
        <v>1.31076388888889E-3</v>
      </c>
      <c r="L154" s="27"/>
      <c r="M154" s="27">
        <f t="shared" si="20"/>
        <v>0</v>
      </c>
      <c r="N154" s="27">
        <f t="shared" si="20"/>
        <v>0</v>
      </c>
      <c r="O154" s="27">
        <f t="shared" si="20"/>
        <v>1.31076388888889E-3</v>
      </c>
      <c r="P154" s="27">
        <f t="shared" si="21"/>
        <v>1.31076388888889E-3</v>
      </c>
      <c r="Q154" s="27"/>
      <c r="R154" s="27"/>
    </row>
    <row r="155" spans="1:18" ht="17.399999999999999" x14ac:dyDescent="0.3">
      <c r="A155" s="22">
        <v>5</v>
      </c>
      <c r="B155" s="33">
        <v>22</v>
      </c>
      <c r="C155" s="43" t="s">
        <v>251</v>
      </c>
      <c r="D155" s="24" t="s">
        <v>252</v>
      </c>
      <c r="E155" s="25">
        <v>2019</v>
      </c>
      <c r="F155" s="23" t="s">
        <v>147</v>
      </c>
      <c r="G155" s="14"/>
      <c r="H155" s="15">
        <v>0</v>
      </c>
      <c r="I155" s="15"/>
      <c r="J155" s="15"/>
      <c r="K155" s="26">
        <v>1.3162037037037001E-3</v>
      </c>
      <c r="L155" s="27"/>
      <c r="M155" s="27">
        <f t="shared" si="20"/>
        <v>0</v>
      </c>
      <c r="N155" s="27">
        <f t="shared" si="20"/>
        <v>0</v>
      </c>
      <c r="O155" s="27">
        <f t="shared" si="20"/>
        <v>1.3162037037037001E-3</v>
      </c>
      <c r="P155" s="27">
        <f t="shared" si="21"/>
        <v>1.3162037037037001E-3</v>
      </c>
      <c r="Q155" s="27"/>
      <c r="R155" s="27"/>
    </row>
    <row r="156" spans="1:18" ht="17.399999999999999" x14ac:dyDescent="0.3">
      <c r="A156" s="22">
        <v>6</v>
      </c>
      <c r="B156" s="33">
        <v>25</v>
      </c>
      <c r="C156" s="43" t="s">
        <v>171</v>
      </c>
      <c r="D156" s="24" t="s">
        <v>253</v>
      </c>
      <c r="E156" s="25">
        <v>2019</v>
      </c>
      <c r="F156" s="23" t="s">
        <v>154</v>
      </c>
      <c r="G156" s="14"/>
      <c r="H156" s="15">
        <v>0</v>
      </c>
      <c r="I156" s="15"/>
      <c r="J156" s="15"/>
      <c r="K156" s="26">
        <v>1.57986111111111E-3</v>
      </c>
      <c r="L156" s="27"/>
      <c r="M156" s="27">
        <f t="shared" si="20"/>
        <v>0</v>
      </c>
      <c r="N156" s="27">
        <f t="shared" si="20"/>
        <v>0</v>
      </c>
      <c r="O156" s="27">
        <f t="shared" si="20"/>
        <v>1.57986111111111E-3</v>
      </c>
      <c r="P156" s="27">
        <f t="shared" si="21"/>
        <v>1.57986111111111E-3</v>
      </c>
      <c r="Q156" s="27"/>
      <c r="R156" s="27"/>
    </row>
    <row r="158" spans="1:18" ht="17.399999999999999" x14ac:dyDescent="0.3">
      <c r="A158" s="5" t="s">
        <v>2</v>
      </c>
      <c r="B158" s="6" t="s">
        <v>254</v>
      </c>
      <c r="C158" s="7"/>
      <c r="D158" t="s">
        <v>4</v>
      </c>
      <c r="E158" s="21" t="s">
        <v>89</v>
      </c>
      <c r="F158" t="s">
        <v>216</v>
      </c>
    </row>
    <row r="160" spans="1:18" x14ac:dyDescent="0.25">
      <c r="A160" s="8" t="s">
        <v>5</v>
      </c>
      <c r="B160" s="9" t="s">
        <v>6</v>
      </c>
      <c r="C160" s="8" t="s">
        <v>7</v>
      </c>
      <c r="D160" s="8" t="s">
        <v>8</v>
      </c>
      <c r="E160" s="9" t="s">
        <v>92</v>
      </c>
      <c r="F160" s="8" t="s">
        <v>93</v>
      </c>
      <c r="G160" s="8"/>
      <c r="H160" s="9" t="s">
        <v>9</v>
      </c>
      <c r="I160" s="9" t="s">
        <v>83</v>
      </c>
      <c r="J160" s="9" t="s">
        <v>84</v>
      </c>
      <c r="K160" s="9" t="s">
        <v>12</v>
      </c>
      <c r="L160" s="9"/>
      <c r="M160" s="9" t="s">
        <v>13</v>
      </c>
      <c r="N160" s="9" t="s">
        <v>14</v>
      </c>
      <c r="O160" s="9" t="s">
        <v>15</v>
      </c>
      <c r="P160" s="9" t="s">
        <v>16</v>
      </c>
      <c r="Q160" s="9" t="s">
        <v>17</v>
      </c>
      <c r="R160" s="9" t="s">
        <v>18</v>
      </c>
    </row>
    <row r="161" spans="1:18" ht="17.399999999999999" x14ac:dyDescent="0.3">
      <c r="A161" s="22">
        <v>1</v>
      </c>
      <c r="B161" s="33">
        <v>43</v>
      </c>
      <c r="C161" s="23" t="s">
        <v>255</v>
      </c>
      <c r="D161" s="24" t="s">
        <v>256</v>
      </c>
      <c r="E161" s="25">
        <v>2018</v>
      </c>
      <c r="F161" s="23" t="s">
        <v>113</v>
      </c>
      <c r="G161" s="14"/>
      <c r="H161" s="15">
        <v>0</v>
      </c>
      <c r="I161" s="15"/>
      <c r="J161" s="15"/>
      <c r="K161" s="26">
        <v>1.0101851851851899E-3</v>
      </c>
      <c r="L161" s="16"/>
      <c r="M161" s="16">
        <f t="shared" ref="M161:O167" si="22">I161-H161</f>
        <v>0</v>
      </c>
      <c r="N161" s="16">
        <f t="shared" si="22"/>
        <v>0</v>
      </c>
      <c r="O161" s="16">
        <f t="shared" si="22"/>
        <v>1.0101851851851899E-3</v>
      </c>
      <c r="P161" s="16">
        <f t="shared" ref="P161:P167" si="23">K161-H161</f>
        <v>1.0101851851851899E-3</v>
      </c>
      <c r="Q161" s="27"/>
      <c r="R161" s="27"/>
    </row>
    <row r="162" spans="1:18" ht="17.399999999999999" x14ac:dyDescent="0.3">
      <c r="A162" s="22">
        <v>2</v>
      </c>
      <c r="B162" s="33">
        <v>42</v>
      </c>
      <c r="C162" s="23" t="s">
        <v>193</v>
      </c>
      <c r="D162" s="24" t="s">
        <v>257</v>
      </c>
      <c r="E162" s="25">
        <v>2018</v>
      </c>
      <c r="F162" s="23" t="s">
        <v>227</v>
      </c>
      <c r="G162" s="14"/>
      <c r="H162" s="15">
        <v>0</v>
      </c>
      <c r="I162" s="15"/>
      <c r="J162" s="15"/>
      <c r="K162" s="26">
        <v>1.0321759259259301E-3</v>
      </c>
      <c r="L162" s="16"/>
      <c r="M162" s="16">
        <f t="shared" si="22"/>
        <v>0</v>
      </c>
      <c r="N162" s="16">
        <f t="shared" si="22"/>
        <v>0</v>
      </c>
      <c r="O162" s="16">
        <f t="shared" si="22"/>
        <v>1.0321759259259301E-3</v>
      </c>
      <c r="P162" s="16">
        <f t="shared" si="23"/>
        <v>1.0321759259259301E-3</v>
      </c>
      <c r="Q162" s="27"/>
      <c r="R162" s="27"/>
    </row>
    <row r="163" spans="1:18" ht="17.399999999999999" x14ac:dyDescent="0.3">
      <c r="A163" s="22">
        <v>3</v>
      </c>
      <c r="B163" s="33">
        <v>44</v>
      </c>
      <c r="C163" s="23" t="s">
        <v>193</v>
      </c>
      <c r="D163" s="24" t="s">
        <v>149</v>
      </c>
      <c r="E163" s="25">
        <v>2018</v>
      </c>
      <c r="F163" s="23" t="s">
        <v>131</v>
      </c>
      <c r="G163" s="14"/>
      <c r="H163" s="15">
        <v>0</v>
      </c>
      <c r="I163" s="15"/>
      <c r="J163" s="15"/>
      <c r="K163" s="26">
        <v>1.1031249999999999E-3</v>
      </c>
      <c r="L163" s="16"/>
      <c r="M163" s="16">
        <f t="shared" si="22"/>
        <v>0</v>
      </c>
      <c r="N163" s="16">
        <f t="shared" si="22"/>
        <v>0</v>
      </c>
      <c r="O163" s="16">
        <f t="shared" si="22"/>
        <v>1.1031249999999999E-3</v>
      </c>
      <c r="P163" s="16">
        <f t="shared" si="23"/>
        <v>1.1031249999999999E-3</v>
      </c>
      <c r="Q163" s="27"/>
      <c r="R163" s="27"/>
    </row>
    <row r="164" spans="1:18" ht="17.399999999999999" x14ac:dyDescent="0.3">
      <c r="A164" s="22">
        <v>4</v>
      </c>
      <c r="B164" s="33">
        <v>46</v>
      </c>
      <c r="C164" s="23" t="s">
        <v>182</v>
      </c>
      <c r="D164" s="24" t="s">
        <v>258</v>
      </c>
      <c r="E164" s="25">
        <v>2018</v>
      </c>
      <c r="F164" s="23"/>
      <c r="G164" s="14"/>
      <c r="H164" s="15">
        <v>0</v>
      </c>
      <c r="I164" s="15"/>
      <c r="J164" s="15"/>
      <c r="K164" s="26">
        <v>1.12476851851852E-3</v>
      </c>
      <c r="L164" s="16"/>
      <c r="M164" s="16">
        <f t="shared" si="22"/>
        <v>0</v>
      </c>
      <c r="N164" s="16">
        <f t="shared" si="22"/>
        <v>0</v>
      </c>
      <c r="O164" s="16">
        <f t="shared" si="22"/>
        <v>1.12476851851852E-3</v>
      </c>
      <c r="P164" s="16">
        <f t="shared" si="23"/>
        <v>1.12476851851852E-3</v>
      </c>
      <c r="Q164" s="27"/>
      <c r="R164" s="27"/>
    </row>
    <row r="165" spans="1:18" ht="17.399999999999999" x14ac:dyDescent="0.3">
      <c r="A165" s="22">
        <v>5</v>
      </c>
      <c r="B165" s="33">
        <v>5</v>
      </c>
      <c r="C165" s="23" t="s">
        <v>259</v>
      </c>
      <c r="D165" s="24" t="s">
        <v>250</v>
      </c>
      <c r="E165" s="25">
        <v>2019</v>
      </c>
      <c r="F165" s="23" t="s">
        <v>147</v>
      </c>
      <c r="G165" s="14"/>
      <c r="H165" s="15">
        <v>0</v>
      </c>
      <c r="I165" s="15"/>
      <c r="J165" s="15"/>
      <c r="K165" s="26">
        <v>1.17291666666667E-3</v>
      </c>
      <c r="L165" s="16"/>
      <c r="M165" s="16">
        <f t="shared" si="22"/>
        <v>0</v>
      </c>
      <c r="N165" s="16">
        <f t="shared" si="22"/>
        <v>0</v>
      </c>
      <c r="O165" s="16">
        <f t="shared" si="22"/>
        <v>1.17291666666667E-3</v>
      </c>
      <c r="P165" s="16">
        <f t="shared" si="23"/>
        <v>1.17291666666667E-3</v>
      </c>
      <c r="Q165" s="27"/>
      <c r="R165" s="27"/>
    </row>
    <row r="166" spans="1:18" ht="17.399999999999999" x14ac:dyDescent="0.3">
      <c r="A166" s="22">
        <v>6</v>
      </c>
      <c r="B166" s="33">
        <v>41</v>
      </c>
      <c r="C166" s="23" t="s">
        <v>193</v>
      </c>
      <c r="D166" s="24" t="s">
        <v>260</v>
      </c>
      <c r="E166" s="25">
        <v>2018</v>
      </c>
      <c r="F166" s="23" t="s">
        <v>227</v>
      </c>
      <c r="G166" s="14"/>
      <c r="H166" s="15">
        <v>0</v>
      </c>
      <c r="I166" s="15"/>
      <c r="J166" s="15"/>
      <c r="K166" s="26">
        <v>1.2423611111111101E-3</v>
      </c>
      <c r="L166" s="16"/>
      <c r="M166" s="16">
        <f t="shared" si="22"/>
        <v>0</v>
      </c>
      <c r="N166" s="16">
        <f t="shared" si="22"/>
        <v>0</v>
      </c>
      <c r="O166" s="16">
        <f t="shared" si="22"/>
        <v>1.2423611111111101E-3</v>
      </c>
      <c r="P166" s="16">
        <f t="shared" si="23"/>
        <v>1.2423611111111101E-3</v>
      </c>
      <c r="Q166" s="27"/>
      <c r="R166" s="27"/>
    </row>
    <row r="167" spans="1:18" ht="17.399999999999999" x14ac:dyDescent="0.3">
      <c r="A167" s="22">
        <v>7</v>
      </c>
      <c r="B167" s="33">
        <v>45</v>
      </c>
      <c r="C167" s="23" t="s">
        <v>261</v>
      </c>
      <c r="D167" s="24" t="s">
        <v>262</v>
      </c>
      <c r="E167" s="25">
        <v>2018</v>
      </c>
      <c r="F167" s="23" t="s">
        <v>179</v>
      </c>
      <c r="G167" s="14"/>
      <c r="H167" s="15">
        <v>0</v>
      </c>
      <c r="I167" s="15"/>
      <c r="J167" s="15"/>
      <c r="K167" s="26">
        <v>1.3233796296296301E-3</v>
      </c>
      <c r="L167" s="16"/>
      <c r="M167" s="16">
        <f t="shared" si="22"/>
        <v>0</v>
      </c>
      <c r="N167" s="16">
        <f t="shared" si="22"/>
        <v>0</v>
      </c>
      <c r="O167" s="16">
        <f t="shared" si="22"/>
        <v>1.3233796296296301E-3</v>
      </c>
      <c r="P167" s="16">
        <f t="shared" si="23"/>
        <v>1.3233796296296301E-3</v>
      </c>
      <c r="Q167" s="27"/>
      <c r="R167" s="27"/>
    </row>
    <row r="169" spans="1:18" hidden="1" x14ac:dyDescent="0.25"/>
    <row r="170" spans="1:18" hidden="1" x14ac:dyDescent="0.25"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ht="17.399999999999999" x14ac:dyDescent="0.3">
      <c r="A171" s="5" t="s">
        <v>2</v>
      </c>
      <c r="B171" s="6" t="str">
        <f>B158</f>
        <v>roč. 2018</v>
      </c>
      <c r="C171" s="7"/>
      <c r="D171" t="s">
        <v>33</v>
      </c>
      <c r="E171" s="21" t="str">
        <f>E158</f>
        <v>trať:</v>
      </c>
      <c r="F171" t="str">
        <f>F158</f>
        <v>400m</v>
      </c>
    </row>
    <row r="173" spans="1:18" x14ac:dyDescent="0.25">
      <c r="A173" s="8" t="s">
        <v>5</v>
      </c>
      <c r="B173" s="9" t="s">
        <v>6</v>
      </c>
      <c r="C173" s="8" t="s">
        <v>7</v>
      </c>
      <c r="D173" s="8" t="s">
        <v>8</v>
      </c>
      <c r="E173" s="9" t="s">
        <v>92</v>
      </c>
      <c r="F173" s="8" t="s">
        <v>93</v>
      </c>
      <c r="G173" s="8"/>
      <c r="H173" s="9" t="s">
        <v>9</v>
      </c>
      <c r="I173" s="9" t="s">
        <v>83</v>
      </c>
      <c r="J173" s="9" t="s">
        <v>84</v>
      </c>
      <c r="K173" s="9" t="s">
        <v>12</v>
      </c>
      <c r="L173" s="9"/>
      <c r="M173" s="9" t="s">
        <v>13</v>
      </c>
      <c r="N173" s="9" t="s">
        <v>14</v>
      </c>
      <c r="O173" s="9" t="s">
        <v>15</v>
      </c>
      <c r="P173" s="9" t="s">
        <v>16</v>
      </c>
      <c r="Q173" s="9" t="s">
        <v>17</v>
      </c>
      <c r="R173" s="9" t="s">
        <v>18</v>
      </c>
    </row>
    <row r="174" spans="1:18" ht="17.399999999999999" x14ac:dyDescent="0.3">
      <c r="A174" s="22">
        <v>1</v>
      </c>
      <c r="B174" s="33">
        <v>52</v>
      </c>
      <c r="C174" s="23" t="s">
        <v>263</v>
      </c>
      <c r="D174" s="24" t="s">
        <v>197</v>
      </c>
      <c r="E174" s="25">
        <v>2018</v>
      </c>
      <c r="F174" s="23"/>
      <c r="G174" s="14"/>
      <c r="H174" s="15">
        <v>0</v>
      </c>
      <c r="I174" s="15"/>
      <c r="J174" s="15"/>
      <c r="K174" s="26">
        <v>9.1365740740740697E-4</v>
      </c>
      <c r="L174" s="27"/>
      <c r="M174" s="27">
        <f t="shared" ref="M174:O181" si="24">I174-H174</f>
        <v>0</v>
      </c>
      <c r="N174" s="27">
        <f t="shared" si="24"/>
        <v>0</v>
      </c>
      <c r="O174" s="27">
        <f t="shared" si="24"/>
        <v>9.1365740740740697E-4</v>
      </c>
      <c r="P174" s="27">
        <f t="shared" ref="P174:P181" si="25">K174-H174</f>
        <v>9.1365740740740697E-4</v>
      </c>
      <c r="Q174" s="27"/>
      <c r="R174" s="27"/>
    </row>
    <row r="175" spans="1:18" ht="17.399999999999999" x14ac:dyDescent="0.3">
      <c r="A175" s="22">
        <v>2</v>
      </c>
      <c r="B175" s="33">
        <v>57</v>
      </c>
      <c r="C175" s="23" t="s">
        <v>264</v>
      </c>
      <c r="D175" s="24" t="s">
        <v>265</v>
      </c>
      <c r="E175" s="25">
        <v>2018</v>
      </c>
      <c r="F175" s="23" t="s">
        <v>160</v>
      </c>
      <c r="G175" s="14"/>
      <c r="H175" s="15">
        <v>0</v>
      </c>
      <c r="I175" s="15"/>
      <c r="J175" s="15"/>
      <c r="K175" s="26">
        <v>1.0287037037037001E-3</v>
      </c>
      <c r="L175" s="27"/>
      <c r="M175" s="27">
        <f t="shared" si="24"/>
        <v>0</v>
      </c>
      <c r="N175" s="27">
        <f t="shared" si="24"/>
        <v>0</v>
      </c>
      <c r="O175" s="27">
        <f t="shared" si="24"/>
        <v>1.0287037037037001E-3</v>
      </c>
      <c r="P175" s="27">
        <f t="shared" si="25"/>
        <v>1.0287037037037001E-3</v>
      </c>
      <c r="Q175" s="27"/>
      <c r="R175" s="27"/>
    </row>
    <row r="176" spans="1:18" ht="17.399999999999999" x14ac:dyDescent="0.3">
      <c r="A176" s="22">
        <v>3</v>
      </c>
      <c r="B176" s="33">
        <v>53</v>
      </c>
      <c r="C176" s="23" t="s">
        <v>266</v>
      </c>
      <c r="D176" s="24" t="s">
        <v>159</v>
      </c>
      <c r="E176" s="25">
        <v>2018</v>
      </c>
      <c r="F176" s="23" t="s">
        <v>160</v>
      </c>
      <c r="G176" s="14"/>
      <c r="H176" s="15">
        <v>0</v>
      </c>
      <c r="I176" s="15"/>
      <c r="J176" s="15"/>
      <c r="K176" s="26">
        <v>1.07604166666667E-3</v>
      </c>
      <c r="L176" s="27"/>
      <c r="M176" s="27">
        <f t="shared" si="24"/>
        <v>0</v>
      </c>
      <c r="N176" s="27">
        <f t="shared" si="24"/>
        <v>0</v>
      </c>
      <c r="O176" s="27">
        <f t="shared" si="24"/>
        <v>1.07604166666667E-3</v>
      </c>
      <c r="P176" s="27">
        <f t="shared" si="25"/>
        <v>1.07604166666667E-3</v>
      </c>
      <c r="Q176" s="27"/>
      <c r="R176" s="27"/>
    </row>
    <row r="177" spans="1:18" ht="17.399999999999999" x14ac:dyDescent="0.3">
      <c r="A177" s="22">
        <v>4</v>
      </c>
      <c r="B177" s="33">
        <v>56</v>
      </c>
      <c r="C177" s="23" t="s">
        <v>136</v>
      </c>
      <c r="D177" s="24" t="s">
        <v>265</v>
      </c>
      <c r="E177" s="25">
        <v>2018</v>
      </c>
      <c r="F177" s="23" t="s">
        <v>160</v>
      </c>
      <c r="G177" s="14"/>
      <c r="H177" s="15">
        <v>0</v>
      </c>
      <c r="I177" s="15"/>
      <c r="J177" s="15"/>
      <c r="K177" s="26">
        <v>1.13900462962963E-3</v>
      </c>
      <c r="L177" s="27"/>
      <c r="M177" s="27">
        <f t="shared" si="24"/>
        <v>0</v>
      </c>
      <c r="N177" s="27">
        <f t="shared" si="24"/>
        <v>0</v>
      </c>
      <c r="O177" s="27">
        <f t="shared" si="24"/>
        <v>1.13900462962963E-3</v>
      </c>
      <c r="P177" s="27">
        <f t="shared" si="25"/>
        <v>1.13900462962963E-3</v>
      </c>
      <c r="Q177" s="27"/>
      <c r="R177" s="27"/>
    </row>
    <row r="178" spans="1:18" ht="17.399999999999999" x14ac:dyDescent="0.3">
      <c r="A178" s="22">
        <v>5</v>
      </c>
      <c r="B178" s="33">
        <v>58</v>
      </c>
      <c r="C178" s="23" t="s">
        <v>267</v>
      </c>
      <c r="D178" s="24" t="s">
        <v>137</v>
      </c>
      <c r="E178" s="25">
        <v>2018</v>
      </c>
      <c r="F178" s="23"/>
      <c r="G178" s="14"/>
      <c r="H178" s="15">
        <v>0</v>
      </c>
      <c r="I178" s="15"/>
      <c r="J178" s="15"/>
      <c r="K178" s="26">
        <v>1.1953703703703701E-3</v>
      </c>
      <c r="L178" s="27"/>
      <c r="M178" s="27">
        <f t="shared" si="24"/>
        <v>0</v>
      </c>
      <c r="N178" s="27">
        <f t="shared" si="24"/>
        <v>0</v>
      </c>
      <c r="O178" s="27">
        <f t="shared" si="24"/>
        <v>1.1953703703703701E-3</v>
      </c>
      <c r="P178" s="27">
        <f t="shared" si="25"/>
        <v>1.1953703703703701E-3</v>
      </c>
      <c r="Q178" s="27"/>
      <c r="R178" s="27"/>
    </row>
    <row r="179" spans="1:18" ht="17.399999999999999" x14ac:dyDescent="0.3">
      <c r="A179" s="22">
        <v>6</v>
      </c>
      <c r="B179" s="33">
        <v>51</v>
      </c>
      <c r="C179" s="23" t="s">
        <v>268</v>
      </c>
      <c r="D179" s="24" t="s">
        <v>170</v>
      </c>
      <c r="E179" s="25">
        <v>2018</v>
      </c>
      <c r="F179" s="23" t="s">
        <v>118</v>
      </c>
      <c r="G179" s="14"/>
      <c r="H179" s="15">
        <v>0</v>
      </c>
      <c r="I179" s="15"/>
      <c r="J179" s="15"/>
      <c r="K179" s="26">
        <v>1.2315972222222201E-3</v>
      </c>
      <c r="L179" s="27"/>
      <c r="M179" s="27">
        <f t="shared" si="24"/>
        <v>0</v>
      </c>
      <c r="N179" s="27">
        <f t="shared" si="24"/>
        <v>0</v>
      </c>
      <c r="O179" s="27">
        <f t="shared" si="24"/>
        <v>1.2315972222222201E-3</v>
      </c>
      <c r="P179" s="27">
        <f t="shared" si="25"/>
        <v>1.2315972222222201E-3</v>
      </c>
      <c r="Q179" s="27"/>
      <c r="R179" s="27"/>
    </row>
    <row r="180" spans="1:18" ht="17.399999999999999" x14ac:dyDescent="0.3">
      <c r="A180" s="22">
        <v>7</v>
      </c>
      <c r="B180" s="33">
        <v>54</v>
      </c>
      <c r="C180" s="23" t="s">
        <v>269</v>
      </c>
      <c r="D180" s="24" t="s">
        <v>270</v>
      </c>
      <c r="E180" s="25">
        <v>2018</v>
      </c>
      <c r="F180" s="23" t="s">
        <v>147</v>
      </c>
      <c r="G180" s="14"/>
      <c r="H180" s="15">
        <v>0</v>
      </c>
      <c r="I180" s="15"/>
      <c r="J180" s="15"/>
      <c r="K180" s="26">
        <v>1.2509259259259301E-3</v>
      </c>
      <c r="L180" s="27"/>
      <c r="M180" s="27">
        <f t="shared" si="24"/>
        <v>0</v>
      </c>
      <c r="N180" s="27">
        <f t="shared" si="24"/>
        <v>0</v>
      </c>
      <c r="O180" s="27">
        <f t="shared" si="24"/>
        <v>1.2509259259259301E-3</v>
      </c>
      <c r="P180" s="27">
        <f t="shared" si="25"/>
        <v>1.2509259259259301E-3</v>
      </c>
      <c r="Q180" s="27"/>
      <c r="R180" s="27"/>
    </row>
    <row r="181" spans="1:18" ht="17.399999999999999" x14ac:dyDescent="0.3">
      <c r="A181" s="22">
        <v>8</v>
      </c>
      <c r="B181" s="33">
        <v>55</v>
      </c>
      <c r="C181" s="23" t="s">
        <v>271</v>
      </c>
      <c r="D181" s="24" t="s">
        <v>272</v>
      </c>
      <c r="E181" s="25">
        <v>2018</v>
      </c>
      <c r="F181" s="23" t="s">
        <v>154</v>
      </c>
      <c r="G181" s="14"/>
      <c r="H181" s="15">
        <v>0</v>
      </c>
      <c r="I181" s="15"/>
      <c r="J181" s="15"/>
      <c r="K181" s="26">
        <v>1.5056712962963001E-3</v>
      </c>
      <c r="L181" s="27"/>
      <c r="M181" s="27">
        <f t="shared" si="24"/>
        <v>0</v>
      </c>
      <c r="N181" s="27">
        <f t="shared" si="24"/>
        <v>0</v>
      </c>
      <c r="O181" s="27">
        <f t="shared" si="24"/>
        <v>1.5056712962963001E-3</v>
      </c>
      <c r="P181" s="27">
        <f t="shared" si="25"/>
        <v>1.5056712962963001E-3</v>
      </c>
      <c r="Q181" s="27"/>
      <c r="R181" s="27"/>
    </row>
    <row r="183" spans="1:18" ht="17.399999999999999" x14ac:dyDescent="0.3">
      <c r="A183" s="5" t="s">
        <v>2</v>
      </c>
      <c r="B183" s="6" t="s">
        <v>273</v>
      </c>
      <c r="C183" s="7"/>
      <c r="D183" t="s">
        <v>4</v>
      </c>
      <c r="E183" s="21" t="s">
        <v>89</v>
      </c>
      <c r="F183" t="s">
        <v>274</v>
      </c>
    </row>
    <row r="185" spans="1:18" x14ac:dyDescent="0.25">
      <c r="A185" s="8" t="s">
        <v>5</v>
      </c>
      <c r="B185" s="9" t="s">
        <v>6</v>
      </c>
      <c r="C185" s="8" t="s">
        <v>7</v>
      </c>
      <c r="D185" s="8" t="s">
        <v>8</v>
      </c>
      <c r="E185" s="9" t="s">
        <v>92</v>
      </c>
      <c r="F185" s="8" t="s">
        <v>93</v>
      </c>
      <c r="G185" s="8"/>
      <c r="H185" s="9" t="s">
        <v>9</v>
      </c>
      <c r="I185" s="9" t="s">
        <v>83</v>
      </c>
      <c r="J185" s="9" t="s">
        <v>84</v>
      </c>
      <c r="K185" s="9" t="s">
        <v>12</v>
      </c>
      <c r="L185" s="9"/>
      <c r="M185" s="9" t="s">
        <v>13</v>
      </c>
      <c r="N185" s="9" t="s">
        <v>14</v>
      </c>
      <c r="O185" s="9" t="s">
        <v>15</v>
      </c>
      <c r="P185" s="9" t="s">
        <v>16</v>
      </c>
      <c r="Q185" s="9" t="s">
        <v>17</v>
      </c>
      <c r="R185" s="9" t="s">
        <v>18</v>
      </c>
    </row>
    <row r="186" spans="1:18" ht="17.399999999999999" x14ac:dyDescent="0.3">
      <c r="A186" s="22">
        <v>1</v>
      </c>
      <c r="B186" s="33">
        <v>69</v>
      </c>
      <c r="C186" s="23" t="s">
        <v>275</v>
      </c>
      <c r="D186" s="24" t="s">
        <v>276</v>
      </c>
      <c r="E186" s="25">
        <v>2017</v>
      </c>
      <c r="F186" s="23" t="s">
        <v>277</v>
      </c>
      <c r="G186" s="14"/>
      <c r="H186" s="15">
        <v>0</v>
      </c>
      <c r="I186" s="15"/>
      <c r="J186" s="15"/>
      <c r="K186" s="26">
        <v>1.7606481481481501E-3</v>
      </c>
      <c r="L186" s="16"/>
      <c r="M186" s="16">
        <f t="shared" ref="M186:O189" si="26">I186-H186</f>
        <v>0</v>
      </c>
      <c r="N186" s="16">
        <f t="shared" si="26"/>
        <v>0</v>
      </c>
      <c r="O186" s="16">
        <f t="shared" si="26"/>
        <v>1.7606481481481501E-3</v>
      </c>
      <c r="P186" s="16">
        <f>K186-H186</f>
        <v>1.7606481481481501E-3</v>
      </c>
      <c r="Q186" s="27"/>
      <c r="R186" s="27"/>
    </row>
    <row r="187" spans="1:18" ht="17.399999999999999" x14ac:dyDescent="0.3">
      <c r="A187" s="22">
        <v>2</v>
      </c>
      <c r="B187" s="33">
        <v>66</v>
      </c>
      <c r="C187" s="23" t="s">
        <v>278</v>
      </c>
      <c r="D187" s="24" t="s">
        <v>279</v>
      </c>
      <c r="E187" s="25">
        <v>2017</v>
      </c>
      <c r="F187" s="23" t="s">
        <v>113</v>
      </c>
      <c r="G187" s="14"/>
      <c r="H187" s="15">
        <v>0</v>
      </c>
      <c r="I187" s="15"/>
      <c r="J187" s="15"/>
      <c r="K187" s="26">
        <v>1.7921296296296301E-3</v>
      </c>
      <c r="L187" s="16"/>
      <c r="M187" s="16">
        <f t="shared" si="26"/>
        <v>0</v>
      </c>
      <c r="N187" s="16">
        <f t="shared" si="26"/>
        <v>0</v>
      </c>
      <c r="O187" s="16">
        <f t="shared" si="26"/>
        <v>1.7921296296296301E-3</v>
      </c>
      <c r="P187" s="16">
        <f>K187-H187</f>
        <v>1.7921296296296301E-3</v>
      </c>
      <c r="Q187" s="27"/>
      <c r="R187" s="27"/>
    </row>
    <row r="188" spans="1:18" ht="17.399999999999999" x14ac:dyDescent="0.3">
      <c r="A188" s="22">
        <v>3</v>
      </c>
      <c r="B188" s="33">
        <v>68</v>
      </c>
      <c r="C188" s="23" t="s">
        <v>280</v>
      </c>
      <c r="D188" s="24" t="s">
        <v>281</v>
      </c>
      <c r="E188" s="25">
        <v>2017</v>
      </c>
      <c r="F188" s="23" t="s">
        <v>282</v>
      </c>
      <c r="G188" s="14"/>
      <c r="H188" s="15">
        <v>0</v>
      </c>
      <c r="I188" s="15"/>
      <c r="J188" s="15"/>
      <c r="K188" s="26">
        <v>1.8123842592592599E-3</v>
      </c>
      <c r="L188" s="16"/>
      <c r="M188" s="16">
        <f t="shared" si="26"/>
        <v>0</v>
      </c>
      <c r="N188" s="16">
        <f t="shared" si="26"/>
        <v>0</v>
      </c>
      <c r="O188" s="16">
        <f t="shared" si="26"/>
        <v>1.8123842592592599E-3</v>
      </c>
      <c r="P188" s="16">
        <f>K188-H188</f>
        <v>1.8123842592592599E-3</v>
      </c>
      <c r="Q188" s="27"/>
      <c r="R188" s="27"/>
    </row>
    <row r="189" spans="1:18" ht="17.399999999999999" x14ac:dyDescent="0.3">
      <c r="A189" s="22">
        <v>4</v>
      </c>
      <c r="B189" s="33">
        <v>67</v>
      </c>
      <c r="C189" s="23" t="s">
        <v>283</v>
      </c>
      <c r="D189" s="24" t="s">
        <v>270</v>
      </c>
      <c r="E189" s="25">
        <v>2017</v>
      </c>
      <c r="F189" s="23" t="s">
        <v>147</v>
      </c>
      <c r="G189" s="14"/>
      <c r="H189" s="15">
        <v>0</v>
      </c>
      <c r="I189" s="15"/>
      <c r="J189" s="15"/>
      <c r="K189" s="26">
        <v>1.9665509259259302E-3</v>
      </c>
      <c r="L189" s="16"/>
      <c r="M189" s="16">
        <f t="shared" si="26"/>
        <v>0</v>
      </c>
      <c r="N189" s="16">
        <f t="shared" si="26"/>
        <v>0</v>
      </c>
      <c r="O189" s="16">
        <f t="shared" si="26"/>
        <v>1.9665509259259302E-3</v>
      </c>
      <c r="P189" s="16">
        <f>K189-H189</f>
        <v>1.9665509259259302E-3</v>
      </c>
      <c r="Q189" s="27"/>
      <c r="R189" s="27"/>
    </row>
    <row r="191" spans="1:18" hidden="1" x14ac:dyDescent="0.25"/>
    <row r="192" spans="1:18" hidden="1" x14ac:dyDescent="0.25"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ht="17.399999999999999" x14ac:dyDescent="0.3">
      <c r="A193" s="5" t="s">
        <v>2</v>
      </c>
      <c r="B193" s="6" t="str">
        <f>B183</f>
        <v>roč. 2017</v>
      </c>
      <c r="C193" s="7"/>
      <c r="D193" t="s">
        <v>33</v>
      </c>
      <c r="E193" s="21" t="str">
        <f>E183</f>
        <v>trať:</v>
      </c>
      <c r="F193" t="str">
        <f>F183</f>
        <v>600m</v>
      </c>
    </row>
    <row r="195" spans="1:18" x14ac:dyDescent="0.25">
      <c r="A195" s="8"/>
      <c r="B195" s="9" t="s">
        <v>6</v>
      </c>
      <c r="C195" s="8" t="s">
        <v>7</v>
      </c>
      <c r="D195" s="8" t="s">
        <v>8</v>
      </c>
      <c r="E195" s="9" t="s">
        <v>92</v>
      </c>
      <c r="F195" s="8" t="s">
        <v>93</v>
      </c>
      <c r="G195" s="8"/>
      <c r="H195" s="9" t="s">
        <v>9</v>
      </c>
      <c r="I195" s="9" t="s">
        <v>83</v>
      </c>
      <c r="J195" s="9" t="s">
        <v>84</v>
      </c>
      <c r="K195" s="9" t="s">
        <v>12</v>
      </c>
      <c r="L195" s="9"/>
      <c r="M195" s="9" t="s">
        <v>13</v>
      </c>
      <c r="N195" s="9" t="s">
        <v>14</v>
      </c>
      <c r="O195" s="9" t="s">
        <v>15</v>
      </c>
      <c r="P195" s="9" t="s">
        <v>16</v>
      </c>
      <c r="Q195" s="9" t="s">
        <v>17</v>
      </c>
      <c r="R195" s="9" t="s">
        <v>18</v>
      </c>
    </row>
    <row r="196" spans="1:18" ht="17.399999999999999" x14ac:dyDescent="0.3">
      <c r="A196" s="22">
        <v>1</v>
      </c>
      <c r="B196" s="33">
        <v>87</v>
      </c>
      <c r="C196" s="23" t="s">
        <v>284</v>
      </c>
      <c r="D196" s="24" t="s">
        <v>285</v>
      </c>
      <c r="E196" s="25">
        <v>2017</v>
      </c>
      <c r="F196" s="23" t="s">
        <v>160</v>
      </c>
      <c r="G196" s="14"/>
      <c r="H196" s="15">
        <v>0</v>
      </c>
      <c r="I196" s="15"/>
      <c r="J196" s="15"/>
      <c r="K196" s="26">
        <v>1.74155092592593E-3</v>
      </c>
      <c r="L196" s="27"/>
      <c r="M196" s="27">
        <f t="shared" ref="M196:M205" si="27">I196-H196</f>
        <v>0</v>
      </c>
      <c r="N196" s="27">
        <f t="shared" ref="N196:N205" si="28">J196-I196</f>
        <v>0</v>
      </c>
      <c r="O196" s="27">
        <f t="shared" ref="O196:O205" si="29">K196-J196</f>
        <v>1.74155092592593E-3</v>
      </c>
      <c r="P196" s="27">
        <f t="shared" ref="P196:P205" si="30">K196-H196</f>
        <v>1.74155092592593E-3</v>
      </c>
      <c r="Q196" s="27"/>
      <c r="R196" s="27"/>
    </row>
    <row r="197" spans="1:18" ht="17.399999999999999" x14ac:dyDescent="0.3">
      <c r="A197" s="22">
        <v>2</v>
      </c>
      <c r="B197" s="33">
        <v>84</v>
      </c>
      <c r="C197" s="23" t="s">
        <v>136</v>
      </c>
      <c r="D197" s="24" t="s">
        <v>286</v>
      </c>
      <c r="E197" s="25">
        <v>2017</v>
      </c>
      <c r="F197" s="23" t="s">
        <v>113</v>
      </c>
      <c r="G197" s="14"/>
      <c r="H197" s="15">
        <v>0</v>
      </c>
      <c r="I197" s="15"/>
      <c r="J197" s="15"/>
      <c r="K197" s="26">
        <v>1.79143518518519E-3</v>
      </c>
      <c r="L197" s="27"/>
      <c r="M197" s="27">
        <f t="shared" si="27"/>
        <v>0</v>
      </c>
      <c r="N197" s="27">
        <f t="shared" si="28"/>
        <v>0</v>
      </c>
      <c r="O197" s="27">
        <f t="shared" si="29"/>
        <v>1.79143518518519E-3</v>
      </c>
      <c r="P197" s="27">
        <f t="shared" si="30"/>
        <v>1.79143518518519E-3</v>
      </c>
      <c r="Q197" s="27"/>
      <c r="R197" s="27"/>
    </row>
    <row r="198" spans="1:18" ht="17.399999999999999" x14ac:dyDescent="0.3">
      <c r="A198" s="22">
        <v>3</v>
      </c>
      <c r="B198" s="33">
        <v>90</v>
      </c>
      <c r="C198" s="23" t="s">
        <v>269</v>
      </c>
      <c r="D198" s="24" t="s">
        <v>287</v>
      </c>
      <c r="E198" s="25">
        <v>2017</v>
      </c>
      <c r="F198" s="23" t="s">
        <v>179</v>
      </c>
      <c r="G198" s="14"/>
      <c r="H198" s="15">
        <v>0</v>
      </c>
      <c r="I198" s="15"/>
      <c r="J198" s="15"/>
      <c r="K198" s="26">
        <v>1.85046296296296E-3</v>
      </c>
      <c r="L198" s="27"/>
      <c r="M198" s="27">
        <f t="shared" si="27"/>
        <v>0</v>
      </c>
      <c r="N198" s="27">
        <f t="shared" si="28"/>
        <v>0</v>
      </c>
      <c r="O198" s="27">
        <f t="shared" si="29"/>
        <v>1.85046296296296E-3</v>
      </c>
      <c r="P198" s="27">
        <f t="shared" si="30"/>
        <v>1.85046296296296E-3</v>
      </c>
      <c r="Q198" s="27"/>
      <c r="R198" s="27"/>
    </row>
    <row r="199" spans="1:18" ht="17.399999999999999" x14ac:dyDescent="0.3">
      <c r="A199" s="22">
        <v>4</v>
      </c>
      <c r="B199" s="33">
        <v>83</v>
      </c>
      <c r="C199" s="23" t="s">
        <v>288</v>
      </c>
      <c r="D199" s="24" t="s">
        <v>289</v>
      </c>
      <c r="E199" s="25">
        <v>2017</v>
      </c>
      <c r="F199" s="23" t="s">
        <v>113</v>
      </c>
      <c r="G199" s="14"/>
      <c r="H199" s="15">
        <v>0</v>
      </c>
      <c r="I199" s="15"/>
      <c r="J199" s="15"/>
      <c r="K199" s="26">
        <v>1.87569444444444E-3</v>
      </c>
      <c r="L199" s="27"/>
      <c r="M199" s="27">
        <f t="shared" si="27"/>
        <v>0</v>
      </c>
      <c r="N199" s="27">
        <f t="shared" si="28"/>
        <v>0</v>
      </c>
      <c r="O199" s="27">
        <f t="shared" si="29"/>
        <v>1.87569444444444E-3</v>
      </c>
      <c r="P199" s="27">
        <f t="shared" si="30"/>
        <v>1.87569444444444E-3</v>
      </c>
      <c r="Q199" s="27"/>
      <c r="R199" s="27"/>
    </row>
    <row r="200" spans="1:18" ht="17.399999999999999" x14ac:dyDescent="0.3">
      <c r="A200" s="22">
        <v>5</v>
      </c>
      <c r="B200" s="33">
        <v>88</v>
      </c>
      <c r="C200" s="23" t="s">
        <v>271</v>
      </c>
      <c r="D200" s="24" t="s">
        <v>174</v>
      </c>
      <c r="E200" s="25">
        <v>2017</v>
      </c>
      <c r="F200" s="23"/>
      <c r="G200" s="14"/>
      <c r="H200" s="15">
        <v>0</v>
      </c>
      <c r="I200" s="15"/>
      <c r="J200" s="15"/>
      <c r="K200" s="26">
        <v>1.8825231481481501E-3</v>
      </c>
      <c r="L200" s="27"/>
      <c r="M200" s="27">
        <f t="shared" si="27"/>
        <v>0</v>
      </c>
      <c r="N200" s="27">
        <f t="shared" si="28"/>
        <v>0</v>
      </c>
      <c r="O200" s="27">
        <f t="shared" si="29"/>
        <v>1.8825231481481501E-3</v>
      </c>
      <c r="P200" s="27">
        <f t="shared" si="30"/>
        <v>1.8825231481481501E-3</v>
      </c>
      <c r="Q200" s="27"/>
      <c r="R200" s="27"/>
    </row>
    <row r="201" spans="1:18" ht="17.399999999999999" x14ac:dyDescent="0.3">
      <c r="A201" s="22">
        <v>6</v>
      </c>
      <c r="B201" s="33">
        <v>81</v>
      </c>
      <c r="C201" s="23" t="s">
        <v>290</v>
      </c>
      <c r="D201" s="24" t="s">
        <v>245</v>
      </c>
      <c r="E201" s="25">
        <v>2017</v>
      </c>
      <c r="F201" s="23" t="s">
        <v>147</v>
      </c>
      <c r="G201" s="14"/>
      <c r="H201" s="15">
        <v>0</v>
      </c>
      <c r="I201" s="15"/>
      <c r="J201" s="15"/>
      <c r="K201" s="26">
        <v>1.9740740740740699E-3</v>
      </c>
      <c r="L201" s="27"/>
      <c r="M201" s="27">
        <f t="shared" si="27"/>
        <v>0</v>
      </c>
      <c r="N201" s="27">
        <f t="shared" si="28"/>
        <v>0</v>
      </c>
      <c r="O201" s="27">
        <f t="shared" si="29"/>
        <v>1.9740740740740699E-3</v>
      </c>
      <c r="P201" s="27">
        <f t="shared" si="30"/>
        <v>1.9740740740740699E-3</v>
      </c>
      <c r="Q201" s="27"/>
      <c r="R201" s="27"/>
    </row>
    <row r="202" spans="1:18" ht="17.399999999999999" x14ac:dyDescent="0.3">
      <c r="A202" s="22">
        <v>7</v>
      </c>
      <c r="B202" s="33">
        <v>82</v>
      </c>
      <c r="C202" s="23" t="s">
        <v>271</v>
      </c>
      <c r="D202" s="24" t="s">
        <v>135</v>
      </c>
      <c r="E202" s="25">
        <v>2017</v>
      </c>
      <c r="F202" s="23" t="s">
        <v>124</v>
      </c>
      <c r="G202" s="14"/>
      <c r="H202" s="15">
        <v>0</v>
      </c>
      <c r="I202" s="15"/>
      <c r="J202" s="15"/>
      <c r="K202" s="26">
        <v>2.0576388888888901E-3</v>
      </c>
      <c r="L202" s="27"/>
      <c r="M202" s="27">
        <f t="shared" si="27"/>
        <v>0</v>
      </c>
      <c r="N202" s="27">
        <f t="shared" si="28"/>
        <v>0</v>
      </c>
      <c r="O202" s="27">
        <f t="shared" si="29"/>
        <v>2.0576388888888901E-3</v>
      </c>
      <c r="P202" s="27">
        <f t="shared" si="30"/>
        <v>2.0576388888888901E-3</v>
      </c>
      <c r="Q202" s="27"/>
      <c r="R202" s="27"/>
    </row>
    <row r="203" spans="1:18" ht="17.399999999999999" x14ac:dyDescent="0.3">
      <c r="A203" s="22">
        <v>8</v>
      </c>
      <c r="B203" s="33">
        <v>85</v>
      </c>
      <c r="C203" s="23" t="s">
        <v>291</v>
      </c>
      <c r="D203" s="24" t="s">
        <v>292</v>
      </c>
      <c r="E203" s="25">
        <v>2017</v>
      </c>
      <c r="F203" s="23" t="s">
        <v>96</v>
      </c>
      <c r="G203" s="14"/>
      <c r="H203" s="15">
        <v>0</v>
      </c>
      <c r="I203" s="15"/>
      <c r="J203" s="15"/>
      <c r="K203" s="26">
        <v>2.0884259259259302E-3</v>
      </c>
      <c r="L203" s="27"/>
      <c r="M203" s="27">
        <f t="shared" si="27"/>
        <v>0</v>
      </c>
      <c r="N203" s="27">
        <f t="shared" si="28"/>
        <v>0</v>
      </c>
      <c r="O203" s="27">
        <f t="shared" si="29"/>
        <v>2.0884259259259302E-3</v>
      </c>
      <c r="P203" s="27">
        <f t="shared" si="30"/>
        <v>2.0884259259259302E-3</v>
      </c>
      <c r="Q203" s="27"/>
      <c r="R203" s="27"/>
    </row>
    <row r="204" spans="1:18" ht="17.399999999999999" x14ac:dyDescent="0.3">
      <c r="A204" s="22">
        <v>9</v>
      </c>
      <c r="B204" s="33">
        <v>86</v>
      </c>
      <c r="C204" s="23" t="s">
        <v>293</v>
      </c>
      <c r="D204" s="24" t="s">
        <v>294</v>
      </c>
      <c r="E204" s="25">
        <v>2017</v>
      </c>
      <c r="F204" s="23" t="s">
        <v>96</v>
      </c>
      <c r="G204" s="14"/>
      <c r="H204" s="15">
        <v>0</v>
      </c>
      <c r="I204" s="15"/>
      <c r="J204" s="15"/>
      <c r="K204" s="26">
        <v>2.10902777777778E-3</v>
      </c>
      <c r="L204" s="27"/>
      <c r="M204" s="27">
        <f t="shared" si="27"/>
        <v>0</v>
      </c>
      <c r="N204" s="27">
        <f t="shared" si="28"/>
        <v>0</v>
      </c>
      <c r="O204" s="27">
        <f t="shared" si="29"/>
        <v>2.10902777777778E-3</v>
      </c>
      <c r="P204" s="27">
        <f t="shared" si="30"/>
        <v>2.10902777777778E-3</v>
      </c>
      <c r="Q204" s="27"/>
      <c r="R204" s="27"/>
    </row>
    <row r="205" spans="1:18" ht="17.399999999999999" x14ac:dyDescent="0.3">
      <c r="A205" s="22">
        <v>10</v>
      </c>
      <c r="B205" s="33">
        <v>89</v>
      </c>
      <c r="C205" s="23" t="s">
        <v>127</v>
      </c>
      <c r="D205" s="24" t="s">
        <v>295</v>
      </c>
      <c r="E205" s="25">
        <v>2017</v>
      </c>
      <c r="F205" s="23" t="s">
        <v>131</v>
      </c>
      <c r="G205" s="14"/>
      <c r="H205" s="15">
        <v>0</v>
      </c>
      <c r="I205" s="15"/>
      <c r="J205" s="15"/>
      <c r="K205" s="26">
        <v>2.3100694444444401E-3</v>
      </c>
      <c r="L205" s="27"/>
      <c r="M205" s="27">
        <f t="shared" si="27"/>
        <v>0</v>
      </c>
      <c r="N205" s="27">
        <f t="shared" si="28"/>
        <v>0</v>
      </c>
      <c r="O205" s="27">
        <f t="shared" si="29"/>
        <v>2.3100694444444401E-3</v>
      </c>
      <c r="P205" s="27">
        <f t="shared" si="30"/>
        <v>2.3100694444444401E-3</v>
      </c>
      <c r="Q205" s="27"/>
      <c r="R205" s="27"/>
    </row>
    <row r="207" spans="1:18" ht="17.399999999999999" x14ac:dyDescent="0.3">
      <c r="A207" s="5" t="s">
        <v>2</v>
      </c>
      <c r="B207" s="6" t="s">
        <v>296</v>
      </c>
      <c r="C207" s="7"/>
      <c r="D207" t="s">
        <v>4</v>
      </c>
      <c r="E207" s="21" t="s">
        <v>89</v>
      </c>
      <c r="F207" t="s">
        <v>274</v>
      </c>
    </row>
    <row r="209" spans="1:18" x14ac:dyDescent="0.25">
      <c r="A209" s="8" t="s">
        <v>5</v>
      </c>
      <c r="B209" s="9" t="s">
        <v>6</v>
      </c>
      <c r="C209" s="8" t="s">
        <v>7</v>
      </c>
      <c r="D209" s="8" t="s">
        <v>8</v>
      </c>
      <c r="E209" s="9" t="s">
        <v>92</v>
      </c>
      <c r="F209" s="8" t="s">
        <v>93</v>
      </c>
      <c r="G209" s="8"/>
      <c r="H209" s="9" t="s">
        <v>9</v>
      </c>
      <c r="I209" s="9" t="s">
        <v>83</v>
      </c>
      <c r="J209" s="9" t="s">
        <v>84</v>
      </c>
      <c r="K209" s="9" t="s">
        <v>12</v>
      </c>
      <c r="L209" s="9"/>
      <c r="M209" s="9" t="s">
        <v>13</v>
      </c>
      <c r="N209" s="9" t="s">
        <v>14</v>
      </c>
      <c r="O209" s="9" t="s">
        <v>15</v>
      </c>
      <c r="P209" s="9" t="s">
        <v>16</v>
      </c>
      <c r="Q209" s="9" t="s">
        <v>17</v>
      </c>
      <c r="R209" s="9" t="s">
        <v>18</v>
      </c>
    </row>
    <row r="210" spans="1:18" ht="17.399999999999999" x14ac:dyDescent="0.3">
      <c r="A210" s="22">
        <v>1</v>
      </c>
      <c r="B210" s="33">
        <v>96</v>
      </c>
      <c r="C210" s="23" t="s">
        <v>297</v>
      </c>
      <c r="D210" s="24" t="s">
        <v>260</v>
      </c>
      <c r="E210" s="25">
        <v>2016</v>
      </c>
      <c r="F210" s="23" t="s">
        <v>298</v>
      </c>
      <c r="G210" s="14"/>
      <c r="H210" s="15">
        <v>0</v>
      </c>
      <c r="I210" s="15"/>
      <c r="J210" s="15"/>
      <c r="K210" s="26">
        <v>1.70787037037037E-3</v>
      </c>
      <c r="L210" s="16"/>
      <c r="M210" s="16">
        <f t="shared" ref="M210:M221" si="31">I210-H210</f>
        <v>0</v>
      </c>
      <c r="N210" s="16">
        <f t="shared" ref="N210:N221" si="32">J210-I210</f>
        <v>0</v>
      </c>
      <c r="O210" s="16">
        <f t="shared" ref="O210:O221" si="33">K210-J210</f>
        <v>1.70787037037037E-3</v>
      </c>
      <c r="P210" s="16">
        <f t="shared" ref="P210:P221" si="34">K210-H210</f>
        <v>1.70787037037037E-3</v>
      </c>
      <c r="Q210" s="27"/>
      <c r="R210" s="27"/>
    </row>
    <row r="211" spans="1:18" ht="17.399999999999999" x14ac:dyDescent="0.3">
      <c r="A211" s="22">
        <v>2</v>
      </c>
      <c r="B211" s="33">
        <v>100</v>
      </c>
      <c r="C211" s="23" t="s">
        <v>299</v>
      </c>
      <c r="D211" s="24" t="s">
        <v>300</v>
      </c>
      <c r="E211" s="25">
        <v>2016</v>
      </c>
      <c r="F211" s="23" t="s">
        <v>147</v>
      </c>
      <c r="G211" s="14"/>
      <c r="H211" s="15">
        <v>0</v>
      </c>
      <c r="I211" s="15"/>
      <c r="J211" s="15"/>
      <c r="K211" s="26">
        <v>1.79270833333333E-3</v>
      </c>
      <c r="L211" s="16"/>
      <c r="M211" s="16">
        <f t="shared" si="31"/>
        <v>0</v>
      </c>
      <c r="N211" s="16">
        <f t="shared" si="32"/>
        <v>0</v>
      </c>
      <c r="O211" s="16">
        <f t="shared" si="33"/>
        <v>1.79270833333333E-3</v>
      </c>
      <c r="P211" s="16">
        <f t="shared" si="34"/>
        <v>1.79270833333333E-3</v>
      </c>
      <c r="Q211" s="27">
        <f t="shared" ref="Q211:Q216" si="35">P211-$P$10</f>
        <v>1.79270833333333E-3</v>
      </c>
      <c r="R211" s="27">
        <f t="shared" ref="R211:R216" si="36">P211-P210</f>
        <v>8.4837962962959956E-5</v>
      </c>
    </row>
    <row r="212" spans="1:18" ht="17.399999999999999" x14ac:dyDescent="0.3">
      <c r="A212" s="22">
        <v>3</v>
      </c>
      <c r="B212" s="33">
        <v>98</v>
      </c>
      <c r="C212" s="23" t="s">
        <v>119</v>
      </c>
      <c r="D212" s="24" t="s">
        <v>184</v>
      </c>
      <c r="E212" s="25">
        <v>2016</v>
      </c>
      <c r="F212" s="23" t="s">
        <v>147</v>
      </c>
      <c r="G212" s="14"/>
      <c r="H212" s="15">
        <v>0</v>
      </c>
      <c r="I212" s="15"/>
      <c r="J212" s="15"/>
      <c r="K212" s="26">
        <v>1.84930555555556E-3</v>
      </c>
      <c r="L212" s="16"/>
      <c r="M212" s="16">
        <f t="shared" si="31"/>
        <v>0</v>
      </c>
      <c r="N212" s="16">
        <f t="shared" si="32"/>
        <v>0</v>
      </c>
      <c r="O212" s="16">
        <f t="shared" si="33"/>
        <v>1.84930555555556E-3</v>
      </c>
      <c r="P212" s="16">
        <f t="shared" si="34"/>
        <v>1.84930555555556E-3</v>
      </c>
      <c r="Q212" s="27">
        <f t="shared" si="35"/>
        <v>1.84930555555556E-3</v>
      </c>
      <c r="R212" s="27">
        <f t="shared" si="36"/>
        <v>5.6597222222230011E-5</v>
      </c>
    </row>
    <row r="213" spans="1:18" ht="17.399999999999999" x14ac:dyDescent="0.3">
      <c r="A213" s="22">
        <v>4</v>
      </c>
      <c r="B213" s="33">
        <v>99</v>
      </c>
      <c r="C213" s="23" t="s">
        <v>152</v>
      </c>
      <c r="D213" s="24" t="s">
        <v>301</v>
      </c>
      <c r="E213" s="25">
        <v>2016</v>
      </c>
      <c r="F213" s="23" t="s">
        <v>147</v>
      </c>
      <c r="G213" s="14"/>
      <c r="H213" s="15">
        <v>0</v>
      </c>
      <c r="I213" s="15"/>
      <c r="J213" s="15"/>
      <c r="K213" s="26">
        <v>1.87824074074074E-3</v>
      </c>
      <c r="L213" s="16"/>
      <c r="M213" s="16">
        <f t="shared" si="31"/>
        <v>0</v>
      </c>
      <c r="N213" s="16">
        <f t="shared" si="32"/>
        <v>0</v>
      </c>
      <c r="O213" s="16">
        <f t="shared" si="33"/>
        <v>1.87824074074074E-3</v>
      </c>
      <c r="P213" s="16">
        <f t="shared" si="34"/>
        <v>1.87824074074074E-3</v>
      </c>
      <c r="Q213" s="27">
        <f t="shared" si="35"/>
        <v>1.87824074074074E-3</v>
      </c>
      <c r="R213" s="27">
        <f t="shared" si="36"/>
        <v>2.8935185185180023E-5</v>
      </c>
    </row>
    <row r="214" spans="1:18" ht="17.399999999999999" x14ac:dyDescent="0.3">
      <c r="A214" s="22">
        <v>5</v>
      </c>
      <c r="B214" s="33">
        <v>102</v>
      </c>
      <c r="C214" s="23" t="s">
        <v>302</v>
      </c>
      <c r="D214" s="24" t="s">
        <v>303</v>
      </c>
      <c r="E214" s="25">
        <v>2016</v>
      </c>
      <c r="F214" s="23" t="s">
        <v>131</v>
      </c>
      <c r="G214" s="14"/>
      <c r="H214" s="15">
        <v>0</v>
      </c>
      <c r="I214" s="15"/>
      <c r="J214" s="15"/>
      <c r="K214" s="26">
        <v>2.04756944444444E-3</v>
      </c>
      <c r="L214" s="16"/>
      <c r="M214" s="16">
        <f t="shared" si="31"/>
        <v>0</v>
      </c>
      <c r="N214" s="16">
        <f t="shared" si="32"/>
        <v>0</v>
      </c>
      <c r="O214" s="16">
        <f t="shared" si="33"/>
        <v>2.04756944444444E-3</v>
      </c>
      <c r="P214" s="16">
        <f t="shared" si="34"/>
        <v>2.04756944444444E-3</v>
      </c>
      <c r="Q214" s="27">
        <f t="shared" si="35"/>
        <v>2.04756944444444E-3</v>
      </c>
      <c r="R214" s="27">
        <f t="shared" si="36"/>
        <v>1.6932870370369997E-4</v>
      </c>
    </row>
    <row r="215" spans="1:18" ht="17.399999999999999" x14ac:dyDescent="0.3">
      <c r="A215" s="22">
        <v>6</v>
      </c>
      <c r="B215" s="33">
        <v>107</v>
      </c>
      <c r="C215" s="23" t="s">
        <v>304</v>
      </c>
      <c r="D215" s="24" t="s">
        <v>231</v>
      </c>
      <c r="E215" s="25">
        <v>2016</v>
      </c>
      <c r="F215" s="23" t="s">
        <v>305</v>
      </c>
      <c r="G215" s="14"/>
      <c r="H215" s="15">
        <v>0</v>
      </c>
      <c r="I215" s="15"/>
      <c r="J215" s="15"/>
      <c r="K215" s="26">
        <v>2.05324074074074E-3</v>
      </c>
      <c r="L215" s="16"/>
      <c r="M215" s="16">
        <f t="shared" si="31"/>
        <v>0</v>
      </c>
      <c r="N215" s="16">
        <f t="shared" si="32"/>
        <v>0</v>
      </c>
      <c r="O215" s="16">
        <f t="shared" si="33"/>
        <v>2.05324074074074E-3</v>
      </c>
      <c r="P215" s="16">
        <f t="shared" si="34"/>
        <v>2.05324074074074E-3</v>
      </c>
      <c r="Q215" s="27">
        <f t="shared" si="35"/>
        <v>2.05324074074074E-3</v>
      </c>
      <c r="R215" s="27">
        <f t="shared" si="36"/>
        <v>5.6712962963000567E-6</v>
      </c>
    </row>
    <row r="216" spans="1:18" ht="17.399999999999999" x14ac:dyDescent="0.3">
      <c r="A216" s="22">
        <v>7</v>
      </c>
      <c r="B216" s="33">
        <v>103</v>
      </c>
      <c r="C216" s="23" t="s">
        <v>152</v>
      </c>
      <c r="D216" s="24" t="s">
        <v>303</v>
      </c>
      <c r="E216" s="25">
        <v>2016</v>
      </c>
      <c r="F216" s="23" t="s">
        <v>131</v>
      </c>
      <c r="G216" s="14"/>
      <c r="H216" s="15">
        <v>0</v>
      </c>
      <c r="I216" s="15"/>
      <c r="J216" s="15"/>
      <c r="K216" s="26">
        <v>2.059375E-3</v>
      </c>
      <c r="L216" s="16"/>
      <c r="M216" s="16">
        <f t="shared" si="31"/>
        <v>0</v>
      </c>
      <c r="N216" s="16">
        <f t="shared" si="32"/>
        <v>0</v>
      </c>
      <c r="O216" s="16">
        <f t="shared" si="33"/>
        <v>2.059375E-3</v>
      </c>
      <c r="P216" s="16">
        <f t="shared" si="34"/>
        <v>2.059375E-3</v>
      </c>
      <c r="Q216" s="27">
        <f t="shared" si="35"/>
        <v>2.059375E-3</v>
      </c>
      <c r="R216" s="27">
        <f t="shared" si="36"/>
        <v>6.1342592592599811E-6</v>
      </c>
    </row>
    <row r="217" spans="1:18" ht="17.399999999999999" x14ac:dyDescent="0.3">
      <c r="A217" s="22">
        <v>8</v>
      </c>
      <c r="B217" s="33">
        <v>101</v>
      </c>
      <c r="C217" s="23" t="s">
        <v>306</v>
      </c>
      <c r="D217" s="24" t="s">
        <v>307</v>
      </c>
      <c r="E217" s="25">
        <v>2016</v>
      </c>
      <c r="F217" s="23" t="s">
        <v>131</v>
      </c>
      <c r="G217" s="14"/>
      <c r="H217" s="15">
        <v>0</v>
      </c>
      <c r="I217" s="15"/>
      <c r="J217" s="15"/>
      <c r="K217" s="26">
        <v>2.1936342592592602E-3</v>
      </c>
      <c r="L217" s="16"/>
      <c r="M217" s="16">
        <f t="shared" si="31"/>
        <v>0</v>
      </c>
      <c r="N217" s="16">
        <f t="shared" si="32"/>
        <v>0</v>
      </c>
      <c r="O217" s="16">
        <f t="shared" si="33"/>
        <v>2.1936342592592602E-3</v>
      </c>
      <c r="P217" s="16">
        <f t="shared" si="34"/>
        <v>2.1936342592592602E-3</v>
      </c>
      <c r="Q217" s="27"/>
      <c r="R217" s="27"/>
    </row>
    <row r="218" spans="1:18" ht="17.399999999999999" x14ac:dyDescent="0.3">
      <c r="A218" s="22">
        <v>9</v>
      </c>
      <c r="B218" s="33">
        <v>106</v>
      </c>
      <c r="C218" s="23" t="s">
        <v>110</v>
      </c>
      <c r="D218" s="24" t="s">
        <v>151</v>
      </c>
      <c r="E218" s="25">
        <v>2016</v>
      </c>
      <c r="F218" s="23" t="s">
        <v>131</v>
      </c>
      <c r="G218" s="14"/>
      <c r="H218" s="15">
        <v>0</v>
      </c>
      <c r="I218" s="15"/>
      <c r="J218" s="15"/>
      <c r="K218" s="26">
        <v>2.2050925925925901E-3</v>
      </c>
      <c r="L218" s="16"/>
      <c r="M218" s="16">
        <f t="shared" si="31"/>
        <v>0</v>
      </c>
      <c r="N218" s="16">
        <f t="shared" si="32"/>
        <v>0</v>
      </c>
      <c r="O218" s="16">
        <f t="shared" si="33"/>
        <v>2.2050925925925901E-3</v>
      </c>
      <c r="P218" s="16">
        <f t="shared" si="34"/>
        <v>2.2050925925925901E-3</v>
      </c>
      <c r="Q218" s="27"/>
      <c r="R218" s="27"/>
    </row>
    <row r="219" spans="1:18" ht="17.399999999999999" x14ac:dyDescent="0.3">
      <c r="A219" s="22">
        <v>10</v>
      </c>
      <c r="B219" s="33">
        <v>97</v>
      </c>
      <c r="C219" s="23" t="s">
        <v>155</v>
      </c>
      <c r="D219" s="24" t="s">
        <v>242</v>
      </c>
      <c r="E219" s="25">
        <v>2016</v>
      </c>
      <c r="F219" s="23" t="s">
        <v>243</v>
      </c>
      <c r="G219" s="14"/>
      <c r="H219" s="15">
        <v>0</v>
      </c>
      <c r="I219" s="15"/>
      <c r="J219" s="15"/>
      <c r="K219" s="26">
        <v>2.2174768518518498E-3</v>
      </c>
      <c r="L219" s="16"/>
      <c r="M219" s="16">
        <f t="shared" si="31"/>
        <v>0</v>
      </c>
      <c r="N219" s="16">
        <f t="shared" si="32"/>
        <v>0</v>
      </c>
      <c r="O219" s="16">
        <f t="shared" si="33"/>
        <v>2.2174768518518498E-3</v>
      </c>
      <c r="P219" s="16">
        <f t="shared" si="34"/>
        <v>2.2174768518518498E-3</v>
      </c>
      <c r="Q219" s="27"/>
      <c r="R219" s="27"/>
    </row>
    <row r="220" spans="1:18" ht="17.399999999999999" x14ac:dyDescent="0.3">
      <c r="A220" s="22">
        <v>11</v>
      </c>
      <c r="B220" s="33">
        <v>104</v>
      </c>
      <c r="C220" s="23" t="s">
        <v>308</v>
      </c>
      <c r="D220" s="24" t="s">
        <v>234</v>
      </c>
      <c r="E220" s="25">
        <v>2016</v>
      </c>
      <c r="F220" s="23" t="s">
        <v>131</v>
      </c>
      <c r="G220" s="14"/>
      <c r="H220" s="15">
        <v>0</v>
      </c>
      <c r="I220" s="15"/>
      <c r="J220" s="15"/>
      <c r="K220" s="26">
        <v>2.6475694444444398E-3</v>
      </c>
      <c r="L220" s="16"/>
      <c r="M220" s="16">
        <f t="shared" si="31"/>
        <v>0</v>
      </c>
      <c r="N220" s="16">
        <f t="shared" si="32"/>
        <v>0</v>
      </c>
      <c r="O220" s="16">
        <f t="shared" si="33"/>
        <v>2.6475694444444398E-3</v>
      </c>
      <c r="P220" s="16">
        <f t="shared" si="34"/>
        <v>2.6475694444444398E-3</v>
      </c>
      <c r="Q220" s="27"/>
      <c r="R220" s="27"/>
    </row>
    <row r="221" spans="1:18" ht="17.399999999999999" x14ac:dyDescent="0.3">
      <c r="A221" s="22">
        <v>12</v>
      </c>
      <c r="B221" s="33">
        <v>105</v>
      </c>
      <c r="C221" s="23" t="s">
        <v>309</v>
      </c>
      <c r="D221" s="24" t="s">
        <v>310</v>
      </c>
      <c r="E221" s="25">
        <v>2016</v>
      </c>
      <c r="F221" s="23" t="s">
        <v>154</v>
      </c>
      <c r="G221" s="14"/>
      <c r="H221" s="15">
        <v>0</v>
      </c>
      <c r="I221" s="15"/>
      <c r="J221" s="15"/>
      <c r="K221" s="26">
        <v>3.55219907407407E-3</v>
      </c>
      <c r="L221" s="16"/>
      <c r="M221" s="16">
        <f t="shared" si="31"/>
        <v>0</v>
      </c>
      <c r="N221" s="16">
        <f t="shared" si="32"/>
        <v>0</v>
      </c>
      <c r="O221" s="16">
        <f t="shared" si="33"/>
        <v>3.55219907407407E-3</v>
      </c>
      <c r="P221" s="16">
        <f t="shared" si="34"/>
        <v>3.55219907407407E-3</v>
      </c>
      <c r="Q221" s="27"/>
      <c r="R221" s="27"/>
    </row>
    <row r="223" spans="1:18" hidden="1" x14ac:dyDescent="0.25"/>
    <row r="224" spans="1:18" ht="17.399999999999999" x14ac:dyDescent="0.3">
      <c r="A224" s="5" t="s">
        <v>2</v>
      </c>
      <c r="B224" s="6" t="str">
        <f>B207</f>
        <v>roč. 2016</v>
      </c>
      <c r="C224" s="7"/>
      <c r="D224" t="s">
        <v>33</v>
      </c>
      <c r="E224" s="21" t="str">
        <f>E207</f>
        <v>trať:</v>
      </c>
      <c r="F224" t="str">
        <f>F207</f>
        <v>600m</v>
      </c>
    </row>
    <row r="226" spans="1:18" x14ac:dyDescent="0.25">
      <c r="A226" s="8" t="s">
        <v>5</v>
      </c>
      <c r="B226" s="9" t="s">
        <v>6</v>
      </c>
      <c r="C226" s="8" t="s">
        <v>7</v>
      </c>
      <c r="D226" s="8" t="s">
        <v>8</v>
      </c>
      <c r="E226" s="9" t="s">
        <v>92</v>
      </c>
      <c r="F226" s="8" t="s">
        <v>93</v>
      </c>
      <c r="G226" s="8"/>
      <c r="H226" s="9" t="s">
        <v>9</v>
      </c>
      <c r="I226" s="9" t="s">
        <v>83</v>
      </c>
      <c r="J226" s="9" t="s">
        <v>84</v>
      </c>
      <c r="K226" s="9" t="s">
        <v>12</v>
      </c>
      <c r="L226" s="9"/>
      <c r="M226" s="9" t="s">
        <v>13</v>
      </c>
      <c r="N226" s="9" t="s">
        <v>14</v>
      </c>
      <c r="O226" s="9" t="s">
        <v>15</v>
      </c>
      <c r="P226" s="9" t="s">
        <v>16</v>
      </c>
      <c r="Q226" s="9" t="s">
        <v>17</v>
      </c>
      <c r="R226" s="9" t="s">
        <v>18</v>
      </c>
    </row>
    <row r="227" spans="1:18" ht="17.399999999999999" x14ac:dyDescent="0.3">
      <c r="A227" s="22">
        <v>1</v>
      </c>
      <c r="B227" s="33">
        <v>113</v>
      </c>
      <c r="C227" s="23" t="s">
        <v>196</v>
      </c>
      <c r="D227" s="24" t="s">
        <v>172</v>
      </c>
      <c r="E227" s="25">
        <v>2016</v>
      </c>
      <c r="F227" s="23" t="s">
        <v>147</v>
      </c>
      <c r="G227" s="14"/>
      <c r="H227" s="15">
        <v>0</v>
      </c>
      <c r="I227" s="15"/>
      <c r="J227" s="15"/>
      <c r="K227" s="26">
        <v>1.7034722222222199E-3</v>
      </c>
      <c r="L227" s="27"/>
      <c r="M227" s="27">
        <f t="shared" ref="M227:O231" si="37">I227-H227</f>
        <v>0</v>
      </c>
      <c r="N227" s="27">
        <f t="shared" si="37"/>
        <v>0</v>
      </c>
      <c r="O227" s="27">
        <f t="shared" si="37"/>
        <v>1.7034722222222199E-3</v>
      </c>
      <c r="P227" s="27">
        <f>K227-H227</f>
        <v>1.7034722222222199E-3</v>
      </c>
      <c r="Q227" s="27"/>
      <c r="R227" s="27"/>
    </row>
    <row r="228" spans="1:18" ht="17.399999999999999" x14ac:dyDescent="0.3">
      <c r="A228" s="22">
        <v>2</v>
      </c>
      <c r="B228" s="33">
        <v>112</v>
      </c>
      <c r="C228" s="23" t="s">
        <v>266</v>
      </c>
      <c r="D228" s="24" t="s">
        <v>311</v>
      </c>
      <c r="E228" s="25">
        <v>2016</v>
      </c>
      <c r="F228" s="23" t="s">
        <v>96</v>
      </c>
      <c r="G228" s="14"/>
      <c r="H228" s="15">
        <v>0</v>
      </c>
      <c r="I228" s="15"/>
      <c r="J228" s="15"/>
      <c r="K228" s="26">
        <v>1.7856481481481499E-3</v>
      </c>
      <c r="L228" s="27"/>
      <c r="M228" s="27">
        <f t="shared" si="37"/>
        <v>0</v>
      </c>
      <c r="N228" s="27">
        <f t="shared" si="37"/>
        <v>0</v>
      </c>
      <c r="O228" s="27">
        <f t="shared" si="37"/>
        <v>1.7856481481481499E-3</v>
      </c>
      <c r="P228" s="27">
        <f>K228-H228</f>
        <v>1.7856481481481499E-3</v>
      </c>
      <c r="Q228" s="27"/>
      <c r="R228" s="27"/>
    </row>
    <row r="229" spans="1:18" ht="17.399999999999999" x14ac:dyDescent="0.3">
      <c r="A229" s="22">
        <v>3</v>
      </c>
      <c r="B229" s="33">
        <v>115</v>
      </c>
      <c r="C229" s="23" t="s">
        <v>291</v>
      </c>
      <c r="D229" s="24" t="s">
        <v>245</v>
      </c>
      <c r="E229" s="25">
        <v>2016</v>
      </c>
      <c r="F229" s="23" t="s">
        <v>305</v>
      </c>
      <c r="G229" s="14"/>
      <c r="H229" s="15">
        <v>0</v>
      </c>
      <c r="I229" s="15"/>
      <c r="J229" s="15"/>
      <c r="K229" s="26">
        <v>1.79826388888889E-3</v>
      </c>
      <c r="L229" s="27"/>
      <c r="M229" s="27">
        <f t="shared" si="37"/>
        <v>0</v>
      </c>
      <c r="N229" s="27">
        <f t="shared" si="37"/>
        <v>0</v>
      </c>
      <c r="O229" s="27">
        <f t="shared" si="37"/>
        <v>1.79826388888889E-3</v>
      </c>
      <c r="P229" s="27">
        <f>K229-H229</f>
        <v>1.79826388888889E-3</v>
      </c>
      <c r="Q229" s="27"/>
      <c r="R229" s="27"/>
    </row>
    <row r="230" spans="1:18" ht="17.399999999999999" x14ac:dyDescent="0.3">
      <c r="A230" s="22">
        <v>4</v>
      </c>
      <c r="B230" s="33">
        <v>114</v>
      </c>
      <c r="C230" s="23" t="s">
        <v>175</v>
      </c>
      <c r="D230" s="24" t="s">
        <v>174</v>
      </c>
      <c r="E230" s="25">
        <v>2016</v>
      </c>
      <c r="F230" s="23"/>
      <c r="G230" s="14"/>
      <c r="H230" s="15">
        <v>0</v>
      </c>
      <c r="I230" s="15"/>
      <c r="J230" s="15"/>
      <c r="K230" s="26">
        <v>1.8956018518518499E-3</v>
      </c>
      <c r="L230" s="27"/>
      <c r="M230" s="27">
        <f t="shared" si="37"/>
        <v>0</v>
      </c>
      <c r="N230" s="27">
        <f t="shared" si="37"/>
        <v>0</v>
      </c>
      <c r="O230" s="27">
        <f t="shared" si="37"/>
        <v>1.8956018518518499E-3</v>
      </c>
      <c r="P230" s="27">
        <f>K230-H230</f>
        <v>1.8956018518518499E-3</v>
      </c>
      <c r="Q230" s="27"/>
      <c r="R230" s="27"/>
    </row>
    <row r="231" spans="1:18" ht="17.399999999999999" x14ac:dyDescent="0.3">
      <c r="A231" s="22">
        <v>5</v>
      </c>
      <c r="B231" s="33">
        <v>110</v>
      </c>
      <c r="C231" s="23" t="s">
        <v>312</v>
      </c>
      <c r="D231" s="24" t="s">
        <v>313</v>
      </c>
      <c r="E231" s="25">
        <v>2016</v>
      </c>
      <c r="F231" s="23" t="s">
        <v>118</v>
      </c>
      <c r="G231" s="14"/>
      <c r="H231" s="15">
        <v>0</v>
      </c>
      <c r="I231" s="15"/>
      <c r="J231" s="15"/>
      <c r="K231" s="26">
        <v>2.8960648148148101E-3</v>
      </c>
      <c r="L231" s="27"/>
      <c r="M231" s="27">
        <f t="shared" si="37"/>
        <v>0</v>
      </c>
      <c r="N231" s="27">
        <f t="shared" si="37"/>
        <v>0</v>
      </c>
      <c r="O231" s="27">
        <f t="shared" si="37"/>
        <v>2.8960648148148101E-3</v>
      </c>
      <c r="P231" s="27">
        <f>K231-H231</f>
        <v>2.8960648148148101E-3</v>
      </c>
      <c r="Q231" s="27"/>
      <c r="R231" s="27"/>
    </row>
    <row r="233" spans="1:18" ht="17.399999999999999" x14ac:dyDescent="0.3">
      <c r="A233" s="5" t="s">
        <v>2</v>
      </c>
      <c r="B233" s="6" t="s">
        <v>314</v>
      </c>
      <c r="C233" s="7"/>
      <c r="D233" t="s">
        <v>4</v>
      </c>
      <c r="E233" s="21" t="s">
        <v>89</v>
      </c>
      <c r="F233" t="s">
        <v>315</v>
      </c>
    </row>
    <row r="235" spans="1:18" x14ac:dyDescent="0.25">
      <c r="A235" s="8" t="s">
        <v>5</v>
      </c>
      <c r="B235" s="9" t="s">
        <v>6</v>
      </c>
      <c r="C235" s="8" t="s">
        <v>7</v>
      </c>
      <c r="D235" s="8" t="s">
        <v>8</v>
      </c>
      <c r="E235" s="9" t="s">
        <v>92</v>
      </c>
      <c r="F235" s="8" t="s">
        <v>93</v>
      </c>
      <c r="G235" s="8"/>
      <c r="H235" s="9" t="s">
        <v>9</v>
      </c>
      <c r="I235" s="9" t="s">
        <v>83</v>
      </c>
      <c r="J235" s="9" t="s">
        <v>84</v>
      </c>
      <c r="K235" s="9" t="s">
        <v>12</v>
      </c>
      <c r="L235" s="9"/>
      <c r="M235" s="9" t="s">
        <v>13</v>
      </c>
      <c r="N235" s="9" t="s">
        <v>14</v>
      </c>
      <c r="O235" s="9" t="s">
        <v>15</v>
      </c>
      <c r="P235" s="9" t="s">
        <v>16</v>
      </c>
      <c r="Q235" s="9" t="s">
        <v>17</v>
      </c>
      <c r="R235" s="9" t="s">
        <v>18</v>
      </c>
    </row>
    <row r="236" spans="1:18" ht="17.399999999999999" x14ac:dyDescent="0.3">
      <c r="A236" s="10">
        <v>1</v>
      </c>
      <c r="B236" s="33">
        <v>123</v>
      </c>
      <c r="C236" s="23" t="s">
        <v>316</v>
      </c>
      <c r="D236" s="24" t="s">
        <v>317</v>
      </c>
      <c r="E236" s="25">
        <v>2015</v>
      </c>
      <c r="F236" s="23" t="s">
        <v>147</v>
      </c>
      <c r="G236" s="14"/>
      <c r="H236" s="15">
        <v>0</v>
      </c>
      <c r="I236" s="15"/>
      <c r="J236" s="15"/>
      <c r="K236" s="26">
        <v>2.1144675925925901E-3</v>
      </c>
      <c r="L236" s="16"/>
      <c r="M236" s="16">
        <f t="shared" ref="M236:O240" si="38">I236-H236</f>
        <v>0</v>
      </c>
      <c r="N236" s="16">
        <f t="shared" si="38"/>
        <v>0</v>
      </c>
      <c r="O236" s="16">
        <f t="shared" si="38"/>
        <v>2.1144675925925901E-3</v>
      </c>
      <c r="P236" s="16">
        <f>K236-H236</f>
        <v>2.1144675925925901E-3</v>
      </c>
      <c r="Q236" s="27"/>
      <c r="R236" s="27"/>
    </row>
    <row r="237" spans="1:18" ht="17.399999999999999" x14ac:dyDescent="0.3">
      <c r="A237" s="10">
        <v>2</v>
      </c>
      <c r="B237" s="33">
        <v>121</v>
      </c>
      <c r="C237" s="23" t="s">
        <v>318</v>
      </c>
      <c r="D237" s="24" t="s">
        <v>319</v>
      </c>
      <c r="E237" s="25">
        <v>2015</v>
      </c>
      <c r="F237" s="23" t="s">
        <v>124</v>
      </c>
      <c r="G237" s="14"/>
      <c r="H237" s="15">
        <v>0</v>
      </c>
      <c r="I237" s="15"/>
      <c r="J237" s="15"/>
      <c r="K237" s="26">
        <v>2.12569444444444E-3</v>
      </c>
      <c r="L237" s="16"/>
      <c r="M237" s="16">
        <f t="shared" si="38"/>
        <v>0</v>
      </c>
      <c r="N237" s="16">
        <f t="shared" si="38"/>
        <v>0</v>
      </c>
      <c r="O237" s="16">
        <f t="shared" si="38"/>
        <v>2.12569444444444E-3</v>
      </c>
      <c r="P237" s="16">
        <f>K237-H237</f>
        <v>2.12569444444444E-3</v>
      </c>
      <c r="Q237" s="27"/>
      <c r="R237" s="27"/>
    </row>
    <row r="238" spans="1:18" ht="17.399999999999999" x14ac:dyDescent="0.3">
      <c r="A238" s="10">
        <v>3</v>
      </c>
      <c r="B238" s="33">
        <v>122</v>
      </c>
      <c r="C238" s="23" t="s">
        <v>320</v>
      </c>
      <c r="D238" s="24" t="s">
        <v>321</v>
      </c>
      <c r="E238" s="25">
        <v>2015</v>
      </c>
      <c r="F238" s="23" t="s">
        <v>113</v>
      </c>
      <c r="G238" s="14"/>
      <c r="H238" s="15">
        <v>0</v>
      </c>
      <c r="I238" s="15"/>
      <c r="J238" s="15"/>
      <c r="K238" s="26">
        <v>2.1364583333333301E-3</v>
      </c>
      <c r="L238" s="16"/>
      <c r="M238" s="16">
        <f t="shared" si="38"/>
        <v>0</v>
      </c>
      <c r="N238" s="16">
        <f t="shared" si="38"/>
        <v>0</v>
      </c>
      <c r="O238" s="16">
        <f t="shared" si="38"/>
        <v>2.1364583333333301E-3</v>
      </c>
      <c r="P238" s="16">
        <f>K238-H238</f>
        <v>2.1364583333333301E-3</v>
      </c>
      <c r="Q238" s="27"/>
      <c r="R238" s="27"/>
    </row>
    <row r="239" spans="1:18" ht="17.399999999999999" x14ac:dyDescent="0.3">
      <c r="A239" s="10">
        <v>4</v>
      </c>
      <c r="B239" s="33">
        <v>125</v>
      </c>
      <c r="C239" s="23" t="s">
        <v>193</v>
      </c>
      <c r="D239" s="24" t="s">
        <v>151</v>
      </c>
      <c r="E239" s="25">
        <v>2015</v>
      </c>
      <c r="F239" s="23" t="s">
        <v>131</v>
      </c>
      <c r="G239" s="14"/>
      <c r="H239" s="15">
        <v>0</v>
      </c>
      <c r="I239" s="15"/>
      <c r="J239" s="15"/>
      <c r="K239" s="26">
        <v>3.1568287037036999E-3</v>
      </c>
      <c r="L239" s="16"/>
      <c r="M239" s="16">
        <f t="shared" si="38"/>
        <v>0</v>
      </c>
      <c r="N239" s="16">
        <f t="shared" si="38"/>
        <v>0</v>
      </c>
      <c r="O239" s="16">
        <f t="shared" si="38"/>
        <v>3.1568287037036999E-3</v>
      </c>
      <c r="P239" s="16">
        <f>K239-H239</f>
        <v>3.1568287037036999E-3</v>
      </c>
      <c r="Q239" s="27"/>
      <c r="R239" s="27"/>
    </row>
    <row r="240" spans="1:18" ht="17.399999999999999" x14ac:dyDescent="0.3">
      <c r="A240" s="10">
        <v>5</v>
      </c>
      <c r="B240" s="33">
        <v>124</v>
      </c>
      <c r="C240" s="23" t="s">
        <v>148</v>
      </c>
      <c r="D240" s="24" t="s">
        <v>322</v>
      </c>
      <c r="E240" s="25">
        <v>2015</v>
      </c>
      <c r="F240" s="23" t="s">
        <v>154</v>
      </c>
      <c r="G240" s="14"/>
      <c r="H240" s="15">
        <v>0</v>
      </c>
      <c r="I240" s="15"/>
      <c r="J240" s="15"/>
      <c r="K240" s="26">
        <v>3.2016203703703699E-3</v>
      </c>
      <c r="L240" s="16"/>
      <c r="M240" s="16">
        <f t="shared" si="38"/>
        <v>0</v>
      </c>
      <c r="N240" s="16">
        <f t="shared" si="38"/>
        <v>0</v>
      </c>
      <c r="O240" s="16">
        <f t="shared" si="38"/>
        <v>3.2016203703703699E-3</v>
      </c>
      <c r="P240" s="16">
        <f>K240-H240</f>
        <v>3.2016203703703699E-3</v>
      </c>
      <c r="Q240" s="27"/>
      <c r="R240" s="27"/>
    </row>
    <row r="241" spans="1:18" x14ac:dyDescent="0.25"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ht="17.399999999999999" x14ac:dyDescent="0.3">
      <c r="A242" s="5" t="s">
        <v>2</v>
      </c>
      <c r="B242" s="6" t="str">
        <f>B233</f>
        <v>roč. 2015</v>
      </c>
      <c r="C242" s="7"/>
      <c r="D242" t="s">
        <v>33</v>
      </c>
      <c r="E242" s="21" t="str">
        <f>E233</f>
        <v>trať:</v>
      </c>
      <c r="F242" t="str">
        <f>F233</f>
        <v>1 000 m</v>
      </c>
    </row>
    <row r="244" spans="1:18" x14ac:dyDescent="0.25">
      <c r="A244" s="8" t="s">
        <v>5</v>
      </c>
      <c r="B244" s="9" t="s">
        <v>6</v>
      </c>
      <c r="C244" s="8" t="s">
        <v>7</v>
      </c>
      <c r="D244" s="8" t="s">
        <v>8</v>
      </c>
      <c r="E244" s="9" t="s">
        <v>92</v>
      </c>
      <c r="F244" s="8" t="s">
        <v>93</v>
      </c>
      <c r="G244" s="8"/>
      <c r="H244" s="9" t="s">
        <v>9</v>
      </c>
      <c r="I244" s="9" t="s">
        <v>83</v>
      </c>
      <c r="J244" s="9" t="s">
        <v>84</v>
      </c>
      <c r="K244" s="9" t="s">
        <v>12</v>
      </c>
      <c r="L244" s="9"/>
      <c r="M244" s="9" t="s">
        <v>13</v>
      </c>
      <c r="N244" s="9" t="s">
        <v>14</v>
      </c>
      <c r="O244" s="9" t="s">
        <v>15</v>
      </c>
      <c r="P244" s="9" t="s">
        <v>16</v>
      </c>
      <c r="Q244" s="9" t="s">
        <v>17</v>
      </c>
      <c r="R244" s="9" t="s">
        <v>18</v>
      </c>
    </row>
    <row r="245" spans="1:18" ht="17.399999999999999" x14ac:dyDescent="0.3">
      <c r="A245" s="22">
        <v>1</v>
      </c>
      <c r="B245" s="33">
        <v>131</v>
      </c>
      <c r="C245" s="23" t="s">
        <v>323</v>
      </c>
      <c r="D245" s="24" t="s">
        <v>324</v>
      </c>
      <c r="E245" s="25">
        <v>2015</v>
      </c>
      <c r="F245" s="23" t="s">
        <v>325</v>
      </c>
      <c r="G245" s="14"/>
      <c r="H245" s="15">
        <v>0</v>
      </c>
      <c r="I245" s="15"/>
      <c r="J245" s="15"/>
      <c r="K245" s="26">
        <v>1.9444444444444401E-3</v>
      </c>
      <c r="L245" s="27"/>
      <c r="M245" s="27">
        <f t="shared" ref="M245:M253" si="39">I245-H245</f>
        <v>0</v>
      </c>
      <c r="N245" s="27">
        <f t="shared" ref="N245:N253" si="40">J245-I245</f>
        <v>0</v>
      </c>
      <c r="O245" s="27">
        <f t="shared" ref="O245:O253" si="41">K245-J245</f>
        <v>1.9444444444444401E-3</v>
      </c>
      <c r="P245" s="27">
        <f t="shared" ref="P245:P253" si="42">K245-H245</f>
        <v>1.9444444444444401E-3</v>
      </c>
      <c r="Q245" s="27"/>
      <c r="R245" s="27"/>
    </row>
    <row r="246" spans="1:18" ht="17.399999999999999" x14ac:dyDescent="0.3">
      <c r="A246" s="22">
        <v>2</v>
      </c>
      <c r="B246" s="33">
        <v>137</v>
      </c>
      <c r="C246" s="23" t="s">
        <v>326</v>
      </c>
      <c r="D246" s="24" t="s">
        <v>327</v>
      </c>
      <c r="E246" s="25">
        <v>2015</v>
      </c>
      <c r="F246" s="23" t="s">
        <v>147</v>
      </c>
      <c r="G246" s="14"/>
      <c r="H246" s="15">
        <v>0</v>
      </c>
      <c r="I246" s="15"/>
      <c r="J246" s="15"/>
      <c r="K246" s="26">
        <v>1.95416666666667E-3</v>
      </c>
      <c r="L246" s="27"/>
      <c r="M246" s="27">
        <f t="shared" si="39"/>
        <v>0</v>
      </c>
      <c r="N246" s="27">
        <f t="shared" si="40"/>
        <v>0</v>
      </c>
      <c r="O246" s="27">
        <f t="shared" si="41"/>
        <v>1.95416666666667E-3</v>
      </c>
      <c r="P246" s="27">
        <f t="shared" si="42"/>
        <v>1.95416666666667E-3</v>
      </c>
      <c r="Q246" s="27"/>
      <c r="R246" s="27"/>
    </row>
    <row r="247" spans="1:18" ht="17.399999999999999" x14ac:dyDescent="0.3">
      <c r="A247" s="22">
        <v>3</v>
      </c>
      <c r="B247" s="33">
        <v>139</v>
      </c>
      <c r="C247" s="23" t="s">
        <v>196</v>
      </c>
      <c r="D247" s="24" t="s">
        <v>328</v>
      </c>
      <c r="E247" s="25">
        <v>2015</v>
      </c>
      <c r="F247" s="23" t="s">
        <v>113</v>
      </c>
      <c r="G247" s="14"/>
      <c r="H247" s="15">
        <v>0</v>
      </c>
      <c r="I247" s="15"/>
      <c r="J247" s="15"/>
      <c r="K247" s="26">
        <v>2.0016203703703702E-3</v>
      </c>
      <c r="L247" s="27"/>
      <c r="M247" s="27">
        <f t="shared" si="39"/>
        <v>0</v>
      </c>
      <c r="N247" s="27">
        <f t="shared" si="40"/>
        <v>0</v>
      </c>
      <c r="O247" s="27">
        <f t="shared" si="41"/>
        <v>2.0016203703703702E-3</v>
      </c>
      <c r="P247" s="27">
        <f t="shared" si="42"/>
        <v>2.0016203703703702E-3</v>
      </c>
      <c r="Q247" s="27"/>
      <c r="R247" s="27"/>
    </row>
    <row r="248" spans="1:18" ht="17.399999999999999" x14ac:dyDescent="0.3">
      <c r="A248" s="22">
        <v>4</v>
      </c>
      <c r="B248" s="33">
        <v>136</v>
      </c>
      <c r="C248" s="23" t="s">
        <v>329</v>
      </c>
      <c r="D248" s="24" t="s">
        <v>330</v>
      </c>
      <c r="E248" s="25">
        <v>2015</v>
      </c>
      <c r="F248" s="23" t="s">
        <v>147</v>
      </c>
      <c r="G248" s="14"/>
      <c r="H248" s="15">
        <v>0</v>
      </c>
      <c r="I248" s="15"/>
      <c r="J248" s="15"/>
      <c r="K248" s="26">
        <v>2.11875E-3</v>
      </c>
      <c r="L248" s="27"/>
      <c r="M248" s="27">
        <f t="shared" si="39"/>
        <v>0</v>
      </c>
      <c r="N248" s="27">
        <f t="shared" si="40"/>
        <v>0</v>
      </c>
      <c r="O248" s="27">
        <f t="shared" si="41"/>
        <v>2.11875E-3</v>
      </c>
      <c r="P248" s="27">
        <f t="shared" si="42"/>
        <v>2.11875E-3</v>
      </c>
      <c r="Q248" s="27"/>
      <c r="R248" s="27"/>
    </row>
    <row r="249" spans="1:18" ht="17.399999999999999" x14ac:dyDescent="0.3">
      <c r="A249" s="22">
        <v>5</v>
      </c>
      <c r="B249" s="33">
        <v>134</v>
      </c>
      <c r="C249" s="23" t="s">
        <v>161</v>
      </c>
      <c r="D249" s="24" t="s">
        <v>331</v>
      </c>
      <c r="E249" s="25">
        <v>2015</v>
      </c>
      <c r="F249" s="23" t="s">
        <v>113</v>
      </c>
      <c r="G249" s="14"/>
      <c r="H249" s="15">
        <v>0</v>
      </c>
      <c r="I249" s="15"/>
      <c r="J249" s="15"/>
      <c r="K249" s="26">
        <v>2.1498842592592598E-3</v>
      </c>
      <c r="L249" s="27"/>
      <c r="M249" s="27">
        <f t="shared" si="39"/>
        <v>0</v>
      </c>
      <c r="N249" s="27">
        <f t="shared" si="40"/>
        <v>0</v>
      </c>
      <c r="O249" s="27">
        <f t="shared" si="41"/>
        <v>2.1498842592592598E-3</v>
      </c>
      <c r="P249" s="27">
        <f t="shared" si="42"/>
        <v>2.1498842592592598E-3</v>
      </c>
      <c r="Q249" s="27"/>
      <c r="R249" s="27"/>
    </row>
    <row r="250" spans="1:18" ht="17.399999999999999" x14ac:dyDescent="0.3">
      <c r="A250" s="22">
        <v>6</v>
      </c>
      <c r="B250" s="33">
        <v>132</v>
      </c>
      <c r="C250" s="23" t="s">
        <v>326</v>
      </c>
      <c r="D250" s="24" t="s">
        <v>332</v>
      </c>
      <c r="E250" s="25">
        <v>2015</v>
      </c>
      <c r="F250" s="23" t="s">
        <v>113</v>
      </c>
      <c r="G250" s="14"/>
      <c r="H250" s="15">
        <v>0</v>
      </c>
      <c r="I250" s="15"/>
      <c r="J250" s="15"/>
      <c r="K250" s="26" t="s">
        <v>333</v>
      </c>
      <c r="L250" s="27"/>
      <c r="M250" s="27">
        <f t="shared" si="39"/>
        <v>0</v>
      </c>
      <c r="N250" s="27">
        <f t="shared" si="40"/>
        <v>0</v>
      </c>
      <c r="O250" s="27" t="e">
        <f t="shared" si="41"/>
        <v>#VALUE!</v>
      </c>
      <c r="P250" s="27" t="e">
        <f t="shared" si="42"/>
        <v>#VALUE!</v>
      </c>
      <c r="Q250" s="27"/>
      <c r="R250" s="27"/>
    </row>
    <row r="251" spans="1:18" ht="17.399999999999999" x14ac:dyDescent="0.3">
      <c r="A251" s="22">
        <v>7</v>
      </c>
      <c r="B251" s="33">
        <v>140</v>
      </c>
      <c r="C251" s="23" t="s">
        <v>244</v>
      </c>
      <c r="D251" s="24" t="s">
        <v>334</v>
      </c>
      <c r="E251" s="25">
        <v>2015</v>
      </c>
      <c r="F251" s="23" t="s">
        <v>335</v>
      </c>
      <c r="G251" s="14"/>
      <c r="H251" s="15">
        <v>0</v>
      </c>
      <c r="I251" s="15"/>
      <c r="J251" s="15"/>
      <c r="K251" s="26">
        <v>2.3379629629629601E-3</v>
      </c>
      <c r="L251" s="27"/>
      <c r="M251" s="27">
        <f t="shared" si="39"/>
        <v>0</v>
      </c>
      <c r="N251" s="27">
        <f t="shared" si="40"/>
        <v>0</v>
      </c>
      <c r="O251" s="27">
        <f t="shared" si="41"/>
        <v>2.3379629629629601E-3</v>
      </c>
      <c r="P251" s="27">
        <f t="shared" si="42"/>
        <v>2.3379629629629601E-3</v>
      </c>
      <c r="Q251" s="27"/>
      <c r="R251" s="27"/>
    </row>
    <row r="252" spans="1:18" ht="17.399999999999999" x14ac:dyDescent="0.3">
      <c r="A252" s="22">
        <v>8</v>
      </c>
      <c r="B252" s="33">
        <v>135</v>
      </c>
      <c r="C252" s="23" t="s">
        <v>266</v>
      </c>
      <c r="D252" s="24" t="s">
        <v>336</v>
      </c>
      <c r="E252" s="25">
        <v>2015</v>
      </c>
      <c r="F252" s="23" t="s">
        <v>118</v>
      </c>
      <c r="G252" s="14"/>
      <c r="H252" s="15">
        <v>0</v>
      </c>
      <c r="I252" s="15"/>
      <c r="J252" s="15"/>
      <c r="K252" s="26">
        <v>2.4789351851851899E-3</v>
      </c>
      <c r="L252" s="27"/>
      <c r="M252" s="27">
        <f t="shared" si="39"/>
        <v>0</v>
      </c>
      <c r="N252" s="27">
        <f t="shared" si="40"/>
        <v>0</v>
      </c>
      <c r="O252" s="27">
        <f t="shared" si="41"/>
        <v>2.4789351851851899E-3</v>
      </c>
      <c r="P252" s="27">
        <f t="shared" si="42"/>
        <v>2.4789351851851899E-3</v>
      </c>
      <c r="Q252" s="27"/>
      <c r="R252" s="27"/>
    </row>
    <row r="253" spans="1:18" ht="17.399999999999999" x14ac:dyDescent="0.3">
      <c r="A253" s="22">
        <v>9</v>
      </c>
      <c r="B253" s="33">
        <v>138</v>
      </c>
      <c r="C253" s="23" t="s">
        <v>266</v>
      </c>
      <c r="D253" s="24" t="s">
        <v>337</v>
      </c>
      <c r="E253" s="25">
        <v>2015</v>
      </c>
      <c r="F253" s="23" t="s">
        <v>154</v>
      </c>
      <c r="G253" s="14"/>
      <c r="H253" s="15">
        <v>0</v>
      </c>
      <c r="I253" s="15"/>
      <c r="J253" s="15"/>
      <c r="K253" s="26">
        <v>3.29386574074074E-3</v>
      </c>
      <c r="L253" s="27"/>
      <c r="M253" s="27">
        <f t="shared" si="39"/>
        <v>0</v>
      </c>
      <c r="N253" s="27">
        <f t="shared" si="40"/>
        <v>0</v>
      </c>
      <c r="O253" s="27">
        <f t="shared" si="41"/>
        <v>3.29386574074074E-3</v>
      </c>
      <c r="P253" s="27">
        <f t="shared" si="42"/>
        <v>3.29386574074074E-3</v>
      </c>
      <c r="Q253" s="27"/>
      <c r="R253" s="27"/>
    </row>
    <row r="255" spans="1:18" ht="17.399999999999999" x14ac:dyDescent="0.3">
      <c r="A255" s="5" t="s">
        <v>2</v>
      </c>
      <c r="B255" s="6" t="s">
        <v>338</v>
      </c>
      <c r="C255" s="7"/>
      <c r="D255" t="s">
        <v>4</v>
      </c>
      <c r="E255" s="21" t="s">
        <v>89</v>
      </c>
      <c r="F255" t="s">
        <v>315</v>
      </c>
    </row>
    <row r="257" spans="1:18" x14ac:dyDescent="0.25">
      <c r="A257" s="8" t="s">
        <v>5</v>
      </c>
      <c r="B257" s="9" t="s">
        <v>6</v>
      </c>
      <c r="C257" s="8" t="s">
        <v>7</v>
      </c>
      <c r="D257" s="8" t="s">
        <v>8</v>
      </c>
      <c r="E257" s="9" t="s">
        <v>92</v>
      </c>
      <c r="F257" s="8" t="s">
        <v>93</v>
      </c>
      <c r="G257" s="8"/>
      <c r="H257" s="9" t="s">
        <v>9</v>
      </c>
      <c r="I257" s="9" t="s">
        <v>83</v>
      </c>
      <c r="J257" s="9" t="s">
        <v>84</v>
      </c>
      <c r="K257" s="9" t="s">
        <v>12</v>
      </c>
      <c r="L257" s="9"/>
      <c r="M257" s="9" t="s">
        <v>13</v>
      </c>
      <c r="N257" s="9" t="s">
        <v>14</v>
      </c>
      <c r="O257" s="9" t="s">
        <v>15</v>
      </c>
      <c r="P257" s="9" t="s">
        <v>16</v>
      </c>
      <c r="Q257" s="9" t="s">
        <v>17</v>
      </c>
      <c r="R257" s="9" t="s">
        <v>18</v>
      </c>
    </row>
    <row r="258" spans="1:18" ht="17.399999999999999" x14ac:dyDescent="0.3">
      <c r="A258" s="22">
        <v>1</v>
      </c>
      <c r="B258" s="33">
        <v>150</v>
      </c>
      <c r="C258" s="23" t="s">
        <v>148</v>
      </c>
      <c r="D258" s="24" t="s">
        <v>339</v>
      </c>
      <c r="E258" s="25">
        <v>2014</v>
      </c>
      <c r="F258" s="23" t="s">
        <v>96</v>
      </c>
      <c r="G258" s="14"/>
      <c r="H258" s="15">
        <v>0</v>
      </c>
      <c r="I258" s="15"/>
      <c r="J258" s="15"/>
      <c r="K258" s="26">
        <v>2.0356481481481501E-3</v>
      </c>
      <c r="L258" s="16"/>
      <c r="M258" s="16">
        <f t="shared" ref="M258:M266" si="43">I258-H258</f>
        <v>0</v>
      </c>
      <c r="N258" s="16">
        <f t="shared" ref="N258:N266" si="44">J258-I258</f>
        <v>0</v>
      </c>
      <c r="O258" s="16">
        <f t="shared" ref="O258:O266" si="45">K258-J258</f>
        <v>2.0356481481481501E-3</v>
      </c>
      <c r="P258" s="16">
        <f t="shared" ref="P258:P266" si="46">K258-H258</f>
        <v>2.0356481481481501E-3</v>
      </c>
      <c r="Q258" s="27"/>
      <c r="R258" s="27"/>
    </row>
    <row r="259" spans="1:18" ht="17.399999999999999" x14ac:dyDescent="0.3">
      <c r="A259" s="22">
        <v>2</v>
      </c>
      <c r="B259" s="33">
        <v>146</v>
      </c>
      <c r="C259" s="23" t="s">
        <v>340</v>
      </c>
      <c r="D259" s="24" t="s">
        <v>319</v>
      </c>
      <c r="E259" s="25">
        <v>2014</v>
      </c>
      <c r="F259" s="23" t="s">
        <v>124</v>
      </c>
      <c r="G259" s="14"/>
      <c r="H259" s="15">
        <v>0</v>
      </c>
      <c r="I259" s="15"/>
      <c r="J259" s="15"/>
      <c r="K259" s="26">
        <v>2.0935185185185202E-3</v>
      </c>
      <c r="L259" s="16"/>
      <c r="M259" s="16">
        <f t="shared" si="43"/>
        <v>0</v>
      </c>
      <c r="N259" s="16">
        <f t="shared" si="44"/>
        <v>0</v>
      </c>
      <c r="O259" s="16">
        <f t="shared" si="45"/>
        <v>2.0935185185185202E-3</v>
      </c>
      <c r="P259" s="16">
        <f t="shared" si="46"/>
        <v>2.0935185185185202E-3</v>
      </c>
      <c r="Q259" s="27"/>
      <c r="R259" s="27"/>
    </row>
    <row r="260" spans="1:18" ht="17.399999999999999" x14ac:dyDescent="0.3">
      <c r="A260" s="22">
        <v>3</v>
      </c>
      <c r="B260" s="33">
        <v>154</v>
      </c>
      <c r="C260" s="23" t="s">
        <v>341</v>
      </c>
      <c r="D260" s="24" t="s">
        <v>276</v>
      </c>
      <c r="E260" s="25">
        <v>2014</v>
      </c>
      <c r="F260" s="23" t="s">
        <v>277</v>
      </c>
      <c r="G260" s="14"/>
      <c r="H260" s="15">
        <v>0</v>
      </c>
      <c r="I260" s="15"/>
      <c r="J260" s="15"/>
      <c r="K260" s="26">
        <v>2.1085648148148101E-3</v>
      </c>
      <c r="L260" s="16"/>
      <c r="M260" s="16">
        <f t="shared" si="43"/>
        <v>0</v>
      </c>
      <c r="N260" s="16">
        <f t="shared" si="44"/>
        <v>0</v>
      </c>
      <c r="O260" s="16">
        <f t="shared" si="45"/>
        <v>2.1085648148148101E-3</v>
      </c>
      <c r="P260" s="16">
        <f t="shared" si="46"/>
        <v>2.1085648148148101E-3</v>
      </c>
      <c r="Q260" s="27"/>
      <c r="R260" s="27"/>
    </row>
    <row r="261" spans="1:18" ht="17.399999999999999" x14ac:dyDescent="0.3">
      <c r="A261" s="22">
        <v>4</v>
      </c>
      <c r="B261" s="33">
        <v>147</v>
      </c>
      <c r="C261" s="23" t="s">
        <v>342</v>
      </c>
      <c r="D261" s="24" t="s">
        <v>260</v>
      </c>
      <c r="E261" s="25">
        <v>2014</v>
      </c>
      <c r="F261" s="23" t="s">
        <v>227</v>
      </c>
      <c r="G261" s="14"/>
      <c r="H261" s="15">
        <v>0</v>
      </c>
      <c r="I261" s="15"/>
      <c r="J261" s="15"/>
      <c r="K261" s="26">
        <v>2.1900462962963002E-3</v>
      </c>
      <c r="L261" s="16"/>
      <c r="M261" s="16">
        <f t="shared" si="43"/>
        <v>0</v>
      </c>
      <c r="N261" s="16">
        <f t="shared" si="44"/>
        <v>0</v>
      </c>
      <c r="O261" s="16">
        <f t="shared" si="45"/>
        <v>2.1900462962963002E-3</v>
      </c>
      <c r="P261" s="16">
        <f t="shared" si="46"/>
        <v>2.1900462962963002E-3</v>
      </c>
      <c r="Q261" s="27"/>
      <c r="R261" s="27"/>
    </row>
    <row r="262" spans="1:18" ht="17.399999999999999" x14ac:dyDescent="0.3">
      <c r="A262" s="22">
        <v>5</v>
      </c>
      <c r="B262" s="33">
        <v>149</v>
      </c>
      <c r="C262" s="23" t="s">
        <v>182</v>
      </c>
      <c r="D262" s="24" t="s">
        <v>343</v>
      </c>
      <c r="E262" s="25">
        <v>2014</v>
      </c>
      <c r="F262" s="23" t="s">
        <v>113</v>
      </c>
      <c r="G262" s="14"/>
      <c r="H262" s="15">
        <v>0</v>
      </c>
      <c r="I262" s="15"/>
      <c r="J262" s="15"/>
      <c r="K262" s="26">
        <v>2.21168981481481E-3</v>
      </c>
      <c r="L262" s="16"/>
      <c r="M262" s="16">
        <f t="shared" si="43"/>
        <v>0</v>
      </c>
      <c r="N262" s="16">
        <f t="shared" si="44"/>
        <v>0</v>
      </c>
      <c r="O262" s="16">
        <f t="shared" si="45"/>
        <v>2.21168981481481E-3</v>
      </c>
      <c r="P262" s="16">
        <f t="shared" si="46"/>
        <v>2.21168981481481E-3</v>
      </c>
      <c r="Q262" s="27"/>
      <c r="R262" s="27"/>
    </row>
    <row r="263" spans="1:18" ht="17.399999999999999" x14ac:dyDescent="0.3">
      <c r="A263" s="22">
        <v>6</v>
      </c>
      <c r="B263" s="33">
        <v>152</v>
      </c>
      <c r="C263" s="23" t="s">
        <v>344</v>
      </c>
      <c r="D263" s="24" t="s">
        <v>345</v>
      </c>
      <c r="E263" s="25">
        <v>2014</v>
      </c>
      <c r="F263" s="23" t="s">
        <v>346</v>
      </c>
      <c r="G263" s="14"/>
      <c r="H263" s="15">
        <v>0</v>
      </c>
      <c r="I263" s="15"/>
      <c r="J263" s="15"/>
      <c r="K263" s="26">
        <v>2.2305555555555598E-3</v>
      </c>
      <c r="L263" s="16"/>
      <c r="M263" s="16">
        <f t="shared" si="43"/>
        <v>0</v>
      </c>
      <c r="N263" s="16">
        <f t="shared" si="44"/>
        <v>0</v>
      </c>
      <c r="O263" s="16">
        <f t="shared" si="45"/>
        <v>2.2305555555555598E-3</v>
      </c>
      <c r="P263" s="16">
        <f t="shared" si="46"/>
        <v>2.2305555555555598E-3</v>
      </c>
      <c r="Q263" s="27"/>
      <c r="R263" s="27"/>
    </row>
    <row r="264" spans="1:18" ht="17.399999999999999" x14ac:dyDescent="0.3">
      <c r="A264" s="22">
        <v>7</v>
      </c>
      <c r="B264" s="33">
        <v>153</v>
      </c>
      <c r="C264" s="23" t="s">
        <v>108</v>
      </c>
      <c r="D264" s="24" t="s">
        <v>347</v>
      </c>
      <c r="E264" s="25">
        <v>2014</v>
      </c>
      <c r="F264" s="23" t="s">
        <v>131</v>
      </c>
      <c r="G264" s="14"/>
      <c r="H264" s="15">
        <v>0</v>
      </c>
      <c r="I264" s="15"/>
      <c r="J264" s="15"/>
      <c r="K264" s="26">
        <v>2.56550925925926E-3</v>
      </c>
      <c r="L264" s="16"/>
      <c r="M264" s="16">
        <f t="shared" si="43"/>
        <v>0</v>
      </c>
      <c r="N264" s="16">
        <f t="shared" si="44"/>
        <v>0</v>
      </c>
      <c r="O264" s="16">
        <f t="shared" si="45"/>
        <v>2.56550925925926E-3</v>
      </c>
      <c r="P264" s="16">
        <f t="shared" si="46"/>
        <v>2.56550925925926E-3</v>
      </c>
      <c r="Q264" s="27"/>
      <c r="R264" s="27"/>
    </row>
    <row r="265" spans="1:18" ht="17.399999999999999" x14ac:dyDescent="0.3">
      <c r="A265" s="22">
        <v>8</v>
      </c>
      <c r="B265" s="33">
        <v>155</v>
      </c>
      <c r="C265" s="23" t="s">
        <v>348</v>
      </c>
      <c r="D265" s="24" t="s">
        <v>349</v>
      </c>
      <c r="E265" s="25">
        <v>2014</v>
      </c>
      <c r="F265" s="23" t="s">
        <v>154</v>
      </c>
      <c r="G265" s="14"/>
      <c r="H265" s="15">
        <v>0</v>
      </c>
      <c r="I265" s="15"/>
      <c r="J265" s="15"/>
      <c r="K265" s="26">
        <v>2.6193287037037001E-3</v>
      </c>
      <c r="L265" s="16"/>
      <c r="M265" s="16">
        <f t="shared" si="43"/>
        <v>0</v>
      </c>
      <c r="N265" s="16">
        <f t="shared" si="44"/>
        <v>0</v>
      </c>
      <c r="O265" s="16">
        <f t="shared" si="45"/>
        <v>2.6193287037037001E-3</v>
      </c>
      <c r="P265" s="16">
        <f t="shared" si="46"/>
        <v>2.6193287037037001E-3</v>
      </c>
      <c r="Q265" s="27"/>
      <c r="R265" s="27"/>
    </row>
    <row r="266" spans="1:18" ht="17.399999999999999" x14ac:dyDescent="0.3">
      <c r="A266" s="46">
        <v>9</v>
      </c>
      <c r="B266" s="47">
        <v>165</v>
      </c>
      <c r="C266" s="48" t="s">
        <v>350</v>
      </c>
      <c r="D266" s="49" t="s">
        <v>351</v>
      </c>
      <c r="E266" s="50">
        <v>2014</v>
      </c>
      <c r="F266" s="48" t="s">
        <v>305</v>
      </c>
      <c r="G266" s="14"/>
      <c r="H266" s="15">
        <v>0</v>
      </c>
      <c r="I266" s="15"/>
      <c r="J266" s="15"/>
      <c r="K266" s="26">
        <v>2.90833333333333E-3</v>
      </c>
      <c r="L266" s="16"/>
      <c r="M266" s="16">
        <f t="shared" si="43"/>
        <v>0</v>
      </c>
      <c r="N266" s="16">
        <f t="shared" si="44"/>
        <v>0</v>
      </c>
      <c r="O266" s="16">
        <f t="shared" si="45"/>
        <v>2.90833333333333E-3</v>
      </c>
      <c r="P266" s="16">
        <f t="shared" si="46"/>
        <v>2.90833333333333E-3</v>
      </c>
      <c r="Q266" s="27"/>
      <c r="R266" s="27"/>
    </row>
    <row r="267" spans="1:18" x14ac:dyDescent="0.25"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 ht="17.399999999999999" x14ac:dyDescent="0.3">
      <c r="A268" s="5" t="s">
        <v>2</v>
      </c>
      <c r="B268" s="6" t="str">
        <f>B255</f>
        <v>roč. 2014</v>
      </c>
      <c r="C268" s="7"/>
      <c r="D268" t="s">
        <v>33</v>
      </c>
      <c r="E268" s="21" t="str">
        <f>E255</f>
        <v>trať:</v>
      </c>
      <c r="F268" t="str">
        <f>F255</f>
        <v>1 000 m</v>
      </c>
    </row>
    <row r="270" spans="1:18" x14ac:dyDescent="0.25">
      <c r="A270" s="8" t="s">
        <v>5</v>
      </c>
      <c r="B270" s="9" t="s">
        <v>6</v>
      </c>
      <c r="C270" s="8" t="s">
        <v>7</v>
      </c>
      <c r="D270" s="8" t="s">
        <v>8</v>
      </c>
      <c r="E270" s="9" t="s">
        <v>92</v>
      </c>
      <c r="F270" s="8" t="s">
        <v>93</v>
      </c>
      <c r="G270" s="8"/>
      <c r="H270" s="9" t="s">
        <v>9</v>
      </c>
      <c r="I270" s="9" t="s">
        <v>83</v>
      </c>
      <c r="J270" s="9" t="s">
        <v>84</v>
      </c>
      <c r="K270" s="9" t="s">
        <v>12</v>
      </c>
      <c r="L270" s="9"/>
      <c r="M270" s="9" t="s">
        <v>13</v>
      </c>
      <c r="N270" s="9" t="s">
        <v>14</v>
      </c>
      <c r="O270" s="9" t="s">
        <v>15</v>
      </c>
      <c r="P270" s="9" t="s">
        <v>16</v>
      </c>
      <c r="Q270" s="9" t="s">
        <v>17</v>
      </c>
      <c r="R270" s="9" t="s">
        <v>18</v>
      </c>
    </row>
    <row r="271" spans="1:18" ht="17.399999999999999" x14ac:dyDescent="0.3">
      <c r="A271" s="10">
        <v>1</v>
      </c>
      <c r="B271" s="33">
        <v>158</v>
      </c>
      <c r="C271" s="23" t="s">
        <v>352</v>
      </c>
      <c r="D271" s="24" t="s">
        <v>353</v>
      </c>
      <c r="E271" s="25">
        <v>2014</v>
      </c>
      <c r="F271" s="23" t="s">
        <v>147</v>
      </c>
      <c r="G271" s="14"/>
      <c r="H271" s="15">
        <v>0</v>
      </c>
      <c r="I271" s="15"/>
      <c r="J271" s="15"/>
      <c r="K271" s="26">
        <v>2.1723379629629601E-3</v>
      </c>
      <c r="L271" s="27"/>
      <c r="M271" s="27">
        <f t="shared" ref="M271:O273" si="47">I271-H271</f>
        <v>0</v>
      </c>
      <c r="N271" s="27">
        <f t="shared" si="47"/>
        <v>0</v>
      </c>
      <c r="O271" s="27">
        <f t="shared" si="47"/>
        <v>2.1723379629629601E-3</v>
      </c>
      <c r="P271" s="27">
        <f>K271-H271</f>
        <v>2.1723379629629601E-3</v>
      </c>
      <c r="Q271" s="27"/>
      <c r="R271" s="27"/>
    </row>
    <row r="272" spans="1:18" ht="17.399999999999999" x14ac:dyDescent="0.3">
      <c r="A272" s="10">
        <v>2</v>
      </c>
      <c r="B272" s="33">
        <v>156</v>
      </c>
      <c r="C272" s="23" t="s">
        <v>354</v>
      </c>
      <c r="D272" s="24" t="s">
        <v>270</v>
      </c>
      <c r="E272" s="25">
        <v>2014</v>
      </c>
      <c r="F272" s="23" t="s">
        <v>147</v>
      </c>
      <c r="G272" s="14"/>
      <c r="H272" s="15">
        <v>0</v>
      </c>
      <c r="I272" s="15"/>
      <c r="J272" s="15"/>
      <c r="K272" s="26">
        <v>2.2804398148148098E-3</v>
      </c>
      <c r="L272" s="27"/>
      <c r="M272" s="27">
        <f t="shared" si="47"/>
        <v>0</v>
      </c>
      <c r="N272" s="27">
        <f t="shared" si="47"/>
        <v>0</v>
      </c>
      <c r="O272" s="27">
        <f t="shared" si="47"/>
        <v>2.2804398148148098E-3</v>
      </c>
      <c r="P272" s="27">
        <f>K272-H272</f>
        <v>2.2804398148148098E-3</v>
      </c>
      <c r="Q272" s="27"/>
      <c r="R272" s="51"/>
    </row>
    <row r="273" spans="1:18" ht="17.399999999999999" x14ac:dyDescent="0.3">
      <c r="A273" s="10">
        <v>3</v>
      </c>
      <c r="B273" s="33">
        <v>157</v>
      </c>
      <c r="C273" s="23" t="s">
        <v>171</v>
      </c>
      <c r="D273" s="24" t="s">
        <v>355</v>
      </c>
      <c r="E273" s="25">
        <v>2014</v>
      </c>
      <c r="F273" s="23" t="s">
        <v>147</v>
      </c>
      <c r="G273" s="14"/>
      <c r="H273" s="15">
        <v>0</v>
      </c>
      <c r="I273" s="15"/>
      <c r="J273" s="15"/>
      <c r="K273" s="26">
        <v>2.6890046296296302E-3</v>
      </c>
      <c r="L273" s="27"/>
      <c r="M273" s="27">
        <f t="shared" si="47"/>
        <v>0</v>
      </c>
      <c r="N273" s="27">
        <f t="shared" si="47"/>
        <v>0</v>
      </c>
      <c r="O273" s="27">
        <f t="shared" si="47"/>
        <v>2.6890046296296302E-3</v>
      </c>
      <c r="P273" s="27">
        <f>K273-H273</f>
        <v>2.6890046296296302E-3</v>
      </c>
      <c r="Q273" s="27"/>
      <c r="R273" s="27"/>
    </row>
    <row r="275" spans="1:18" ht="17.399999999999999" x14ac:dyDescent="0.3">
      <c r="A275" s="5" t="s">
        <v>2</v>
      </c>
      <c r="B275" s="6" t="s">
        <v>356</v>
      </c>
      <c r="C275" s="7"/>
      <c r="D275" t="s">
        <v>4</v>
      </c>
      <c r="E275" s="21" t="s">
        <v>89</v>
      </c>
      <c r="F275" t="s">
        <v>357</v>
      </c>
    </row>
    <row r="277" spans="1:18" x14ac:dyDescent="0.25">
      <c r="A277" s="8" t="s">
        <v>5</v>
      </c>
      <c r="B277" s="9" t="s">
        <v>6</v>
      </c>
      <c r="C277" s="8" t="s">
        <v>7</v>
      </c>
      <c r="D277" s="8" t="s">
        <v>8</v>
      </c>
      <c r="E277" s="9" t="s">
        <v>92</v>
      </c>
      <c r="F277" s="8" t="s">
        <v>93</v>
      </c>
      <c r="G277" s="8"/>
      <c r="H277" s="9" t="s">
        <v>9</v>
      </c>
      <c r="I277" s="9" t="s">
        <v>83</v>
      </c>
      <c r="J277" s="9" t="s">
        <v>84</v>
      </c>
      <c r="K277" s="9" t="s">
        <v>12</v>
      </c>
      <c r="L277" s="9"/>
      <c r="M277" s="9" t="s">
        <v>13</v>
      </c>
      <c r="N277" s="9" t="s">
        <v>14</v>
      </c>
      <c r="O277" s="9" t="s">
        <v>15</v>
      </c>
      <c r="P277" s="9" t="s">
        <v>16</v>
      </c>
      <c r="Q277" s="9" t="s">
        <v>17</v>
      </c>
      <c r="R277" s="9" t="s">
        <v>18</v>
      </c>
    </row>
    <row r="278" spans="1:18" ht="17.399999999999999" x14ac:dyDescent="0.3">
      <c r="A278" s="22">
        <v>1</v>
      </c>
      <c r="B278" s="33">
        <v>167</v>
      </c>
      <c r="C278" s="23" t="s">
        <v>302</v>
      </c>
      <c r="D278" s="24" t="s">
        <v>111</v>
      </c>
      <c r="E278" s="25">
        <v>2013</v>
      </c>
      <c r="F278" s="23" t="s">
        <v>305</v>
      </c>
      <c r="G278" s="14"/>
      <c r="H278" s="15">
        <v>0</v>
      </c>
      <c r="I278" s="15"/>
      <c r="J278" s="15"/>
      <c r="K278" s="26">
        <v>4.6256944444444401E-3</v>
      </c>
      <c r="L278" s="16"/>
      <c r="M278" s="16">
        <f t="shared" ref="M278:O279" si="48">I278-H278</f>
        <v>0</v>
      </c>
      <c r="N278" s="16">
        <f t="shared" si="48"/>
        <v>0</v>
      </c>
      <c r="O278" s="16">
        <f t="shared" si="48"/>
        <v>4.6256944444444401E-3</v>
      </c>
      <c r="P278" s="16">
        <f>K278-H278</f>
        <v>4.6256944444444401E-3</v>
      </c>
      <c r="Q278" s="27"/>
      <c r="R278" s="27"/>
    </row>
    <row r="279" spans="1:18" ht="17.399999999999999" x14ac:dyDescent="0.3">
      <c r="A279" s="22">
        <v>2</v>
      </c>
      <c r="B279" s="33">
        <v>166</v>
      </c>
      <c r="C279" s="23" t="s">
        <v>358</v>
      </c>
      <c r="D279" s="24" t="s">
        <v>359</v>
      </c>
      <c r="E279" s="25">
        <v>2013</v>
      </c>
      <c r="F279" s="23"/>
      <c r="G279" s="14"/>
      <c r="H279" s="15">
        <v>0</v>
      </c>
      <c r="I279" s="15"/>
      <c r="J279" s="15"/>
      <c r="K279" s="26">
        <v>5.6510416666666697E-3</v>
      </c>
      <c r="L279" s="16"/>
      <c r="M279" s="16">
        <f t="shared" si="48"/>
        <v>0</v>
      </c>
      <c r="N279" s="16">
        <f t="shared" si="48"/>
        <v>0</v>
      </c>
      <c r="O279" s="16">
        <f t="shared" si="48"/>
        <v>5.6510416666666697E-3</v>
      </c>
      <c r="P279" s="16">
        <f>K279-H279</f>
        <v>5.6510416666666697E-3</v>
      </c>
      <c r="Q279" s="27"/>
      <c r="R279" s="27"/>
    </row>
    <row r="281" spans="1:18" hidden="1" x14ac:dyDescent="0.25"/>
    <row r="282" spans="1:18" ht="8.4" hidden="1" customHeight="1" x14ac:dyDescent="0.25"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 ht="17.399999999999999" x14ac:dyDescent="0.3">
      <c r="A283" s="5" t="s">
        <v>2</v>
      </c>
      <c r="B283" s="6" t="str">
        <f>B275</f>
        <v>roč. 2013</v>
      </c>
      <c r="C283" s="7"/>
      <c r="D283" t="s">
        <v>33</v>
      </c>
      <c r="E283" s="21" t="str">
        <f>E275</f>
        <v>trať:</v>
      </c>
      <c r="F283" t="str">
        <f>F275</f>
        <v>1 500 m</v>
      </c>
    </row>
    <row r="285" spans="1:18" x14ac:dyDescent="0.25">
      <c r="A285" s="8" t="s">
        <v>5</v>
      </c>
      <c r="B285" s="9" t="s">
        <v>6</v>
      </c>
      <c r="C285" s="8" t="s">
        <v>7</v>
      </c>
      <c r="D285" s="8" t="s">
        <v>8</v>
      </c>
      <c r="E285" s="9" t="s">
        <v>92</v>
      </c>
      <c r="F285" s="8" t="s">
        <v>93</v>
      </c>
      <c r="G285" s="8"/>
      <c r="H285" s="9" t="s">
        <v>9</v>
      </c>
      <c r="I285" s="9" t="s">
        <v>83</v>
      </c>
      <c r="J285" s="9" t="s">
        <v>84</v>
      </c>
      <c r="K285" s="9" t="s">
        <v>12</v>
      </c>
      <c r="L285" s="9"/>
      <c r="M285" s="9" t="s">
        <v>13</v>
      </c>
      <c r="N285" s="9" t="s">
        <v>14</v>
      </c>
      <c r="O285" s="9" t="s">
        <v>15</v>
      </c>
      <c r="P285" s="9" t="s">
        <v>16</v>
      </c>
      <c r="Q285" s="9" t="s">
        <v>17</v>
      </c>
      <c r="R285" s="9" t="s">
        <v>18</v>
      </c>
    </row>
    <row r="286" spans="1:18" ht="17.399999999999999" x14ac:dyDescent="0.3">
      <c r="A286" s="22">
        <v>1</v>
      </c>
      <c r="B286" s="33">
        <v>176</v>
      </c>
      <c r="C286" s="23" t="s">
        <v>293</v>
      </c>
      <c r="D286" s="24" t="s">
        <v>360</v>
      </c>
      <c r="E286" s="25">
        <v>2013</v>
      </c>
      <c r="F286" s="23" t="s">
        <v>361</v>
      </c>
      <c r="G286" s="14"/>
      <c r="H286" s="15">
        <v>0</v>
      </c>
      <c r="I286" s="15"/>
      <c r="J286" s="15"/>
      <c r="K286" s="26">
        <v>3.9959490740740702E-3</v>
      </c>
      <c r="L286" s="27"/>
      <c r="M286" s="27">
        <f t="shared" ref="M286:O291" si="49">I286-H286</f>
        <v>0</v>
      </c>
      <c r="N286" s="27">
        <f t="shared" si="49"/>
        <v>0</v>
      </c>
      <c r="O286" s="27">
        <f t="shared" si="49"/>
        <v>3.9959490740740702E-3</v>
      </c>
      <c r="P286" s="27">
        <f t="shared" ref="P286:P291" si="50">K286-H286</f>
        <v>3.9959490740740702E-3</v>
      </c>
      <c r="Q286" s="27"/>
      <c r="R286" s="27"/>
    </row>
    <row r="287" spans="1:18" ht="17.399999999999999" x14ac:dyDescent="0.3">
      <c r="A287" s="22">
        <v>2</v>
      </c>
      <c r="B287" s="33">
        <v>174</v>
      </c>
      <c r="C287" s="23" t="s">
        <v>362</v>
      </c>
      <c r="D287" s="24" t="s">
        <v>363</v>
      </c>
      <c r="E287" s="25">
        <v>2013</v>
      </c>
      <c r="F287" s="23" t="s">
        <v>305</v>
      </c>
      <c r="G287" s="14"/>
      <c r="H287" s="15">
        <v>0</v>
      </c>
      <c r="I287" s="15"/>
      <c r="J287" s="15"/>
      <c r="K287" s="26">
        <v>4.0989583333333303E-3</v>
      </c>
      <c r="L287" s="27"/>
      <c r="M287" s="27">
        <f t="shared" si="49"/>
        <v>0</v>
      </c>
      <c r="N287" s="27">
        <f t="shared" si="49"/>
        <v>0</v>
      </c>
      <c r="O287" s="27">
        <f t="shared" si="49"/>
        <v>4.0989583333333303E-3</v>
      </c>
      <c r="P287" s="27">
        <f t="shared" si="50"/>
        <v>4.0989583333333303E-3</v>
      </c>
      <c r="Q287" s="27"/>
      <c r="R287" s="27"/>
    </row>
    <row r="288" spans="1:18" ht="17.399999999999999" x14ac:dyDescent="0.3">
      <c r="A288" s="22">
        <v>3</v>
      </c>
      <c r="B288" s="33">
        <v>175</v>
      </c>
      <c r="C288" s="23" t="s">
        <v>171</v>
      </c>
      <c r="D288" s="24" t="s">
        <v>364</v>
      </c>
      <c r="E288" s="25">
        <v>2013</v>
      </c>
      <c r="F288" s="23"/>
      <c r="G288" s="14"/>
      <c r="H288" s="15">
        <v>0</v>
      </c>
      <c r="I288" s="15"/>
      <c r="J288" s="15"/>
      <c r="K288" s="26">
        <v>4.3804398148148196E-3</v>
      </c>
      <c r="L288" s="27"/>
      <c r="M288" s="27">
        <f t="shared" si="49"/>
        <v>0</v>
      </c>
      <c r="N288" s="27">
        <f t="shared" si="49"/>
        <v>0</v>
      </c>
      <c r="O288" s="27">
        <f t="shared" si="49"/>
        <v>4.3804398148148196E-3</v>
      </c>
      <c r="P288" s="27">
        <f t="shared" si="50"/>
        <v>4.3804398148148196E-3</v>
      </c>
      <c r="Q288" s="27"/>
      <c r="R288" s="27"/>
    </row>
    <row r="289" spans="1:18" ht="17.399999999999999" x14ac:dyDescent="0.3">
      <c r="A289" s="22">
        <v>4</v>
      </c>
      <c r="B289" s="33">
        <v>173</v>
      </c>
      <c r="C289" s="23" t="s">
        <v>365</v>
      </c>
      <c r="D289" s="24" t="s">
        <v>366</v>
      </c>
      <c r="E289" s="25">
        <v>2013</v>
      </c>
      <c r="F289" s="23" t="s">
        <v>282</v>
      </c>
      <c r="G289" s="14"/>
      <c r="H289" s="15">
        <v>0</v>
      </c>
      <c r="I289" s="15"/>
      <c r="J289" s="15"/>
      <c r="K289" s="26">
        <v>4.5356481481481498E-3</v>
      </c>
      <c r="L289" s="27"/>
      <c r="M289" s="27">
        <f t="shared" si="49"/>
        <v>0</v>
      </c>
      <c r="N289" s="27">
        <f t="shared" si="49"/>
        <v>0</v>
      </c>
      <c r="O289" s="27">
        <f t="shared" si="49"/>
        <v>4.5356481481481498E-3</v>
      </c>
      <c r="P289" s="27">
        <f t="shared" si="50"/>
        <v>4.5356481481481498E-3</v>
      </c>
      <c r="Q289" s="27"/>
      <c r="R289" s="27"/>
    </row>
    <row r="290" spans="1:18" ht="17.399999999999999" x14ac:dyDescent="0.3">
      <c r="A290" s="22">
        <v>5</v>
      </c>
      <c r="B290" s="33">
        <v>171</v>
      </c>
      <c r="C290" s="23" t="s">
        <v>125</v>
      </c>
      <c r="D290" s="24" t="s">
        <v>311</v>
      </c>
      <c r="E290" s="25">
        <v>2013</v>
      </c>
      <c r="F290" s="23" t="s">
        <v>96</v>
      </c>
      <c r="G290" s="14"/>
      <c r="H290" s="15">
        <v>0</v>
      </c>
      <c r="I290" s="15"/>
      <c r="J290" s="15"/>
      <c r="K290" s="26">
        <v>4.8553240740740701E-3</v>
      </c>
      <c r="L290" s="27"/>
      <c r="M290" s="27">
        <f t="shared" si="49"/>
        <v>0</v>
      </c>
      <c r="N290" s="27">
        <f t="shared" si="49"/>
        <v>0</v>
      </c>
      <c r="O290" s="27">
        <f t="shared" si="49"/>
        <v>4.8553240740740701E-3</v>
      </c>
      <c r="P290" s="27">
        <f t="shared" si="50"/>
        <v>4.8553240740740701E-3</v>
      </c>
      <c r="Q290" s="27"/>
      <c r="R290" s="27"/>
    </row>
    <row r="291" spans="1:18" ht="17.399999999999999" x14ac:dyDescent="0.3">
      <c r="A291" s="22">
        <v>6</v>
      </c>
      <c r="B291" s="33">
        <v>172</v>
      </c>
      <c r="C291" s="23" t="s">
        <v>367</v>
      </c>
      <c r="D291" s="24" t="s">
        <v>337</v>
      </c>
      <c r="E291" s="25">
        <v>2013</v>
      </c>
      <c r="F291" s="23" t="s">
        <v>154</v>
      </c>
      <c r="G291" s="14"/>
      <c r="H291" s="15">
        <v>0</v>
      </c>
      <c r="I291" s="15"/>
      <c r="J291" s="15"/>
      <c r="K291" s="26">
        <v>6.4872685185185198E-3</v>
      </c>
      <c r="L291" s="27"/>
      <c r="M291" s="27">
        <f t="shared" si="49"/>
        <v>0</v>
      </c>
      <c r="N291" s="27">
        <f t="shared" si="49"/>
        <v>0</v>
      </c>
      <c r="O291" s="27">
        <f t="shared" si="49"/>
        <v>6.4872685185185198E-3</v>
      </c>
      <c r="P291" s="27">
        <f t="shared" si="50"/>
        <v>6.4872685185185198E-3</v>
      </c>
      <c r="Q291" s="27"/>
      <c r="R291" s="27"/>
    </row>
    <row r="293" spans="1:18" ht="17.399999999999999" x14ac:dyDescent="0.3">
      <c r="A293" s="5" t="s">
        <v>2</v>
      </c>
      <c r="B293" s="6" t="s">
        <v>368</v>
      </c>
      <c r="C293" s="7"/>
      <c r="D293" t="s">
        <v>4</v>
      </c>
      <c r="E293" s="21" t="s">
        <v>89</v>
      </c>
      <c r="F293" t="s">
        <v>357</v>
      </c>
    </row>
    <row r="295" spans="1:18" x14ac:dyDescent="0.25">
      <c r="A295" s="8" t="s">
        <v>5</v>
      </c>
      <c r="B295" s="9" t="s">
        <v>6</v>
      </c>
      <c r="C295" s="8" t="s">
        <v>7</v>
      </c>
      <c r="D295" s="8" t="s">
        <v>8</v>
      </c>
      <c r="E295" s="9" t="s">
        <v>92</v>
      </c>
      <c r="F295" s="8" t="s">
        <v>93</v>
      </c>
      <c r="G295" s="8"/>
      <c r="H295" s="9" t="s">
        <v>9</v>
      </c>
      <c r="I295" s="9" t="s">
        <v>83</v>
      </c>
      <c r="J295" s="9" t="s">
        <v>84</v>
      </c>
      <c r="K295" s="9" t="s">
        <v>12</v>
      </c>
      <c r="L295" s="9"/>
      <c r="M295" s="9" t="s">
        <v>13</v>
      </c>
      <c r="N295" s="9" t="s">
        <v>14</v>
      </c>
      <c r="O295" s="9" t="s">
        <v>15</v>
      </c>
      <c r="P295" s="9" t="s">
        <v>16</v>
      </c>
      <c r="Q295" s="9" t="s">
        <v>17</v>
      </c>
      <c r="R295" s="9" t="s">
        <v>18</v>
      </c>
    </row>
    <row r="296" spans="1:18" ht="17.399999999999999" x14ac:dyDescent="0.3">
      <c r="A296" s="22">
        <v>1</v>
      </c>
      <c r="B296" s="33">
        <v>185</v>
      </c>
      <c r="C296" s="23" t="s">
        <v>280</v>
      </c>
      <c r="D296" s="24" t="s">
        <v>369</v>
      </c>
      <c r="E296" s="25">
        <v>2012</v>
      </c>
      <c r="F296" s="23" t="s">
        <v>305</v>
      </c>
      <c r="G296" s="14"/>
      <c r="H296" s="15">
        <v>0</v>
      </c>
      <c r="I296" s="15"/>
      <c r="J296" s="15"/>
      <c r="K296" s="26">
        <v>4.5193287037036999E-3</v>
      </c>
      <c r="L296" s="16"/>
      <c r="M296" s="16">
        <f t="shared" ref="M296:O301" si="51">I296-H296</f>
        <v>0</v>
      </c>
      <c r="N296" s="16">
        <f t="shared" si="51"/>
        <v>0</v>
      </c>
      <c r="O296" s="16">
        <f t="shared" si="51"/>
        <v>4.5193287037036999E-3</v>
      </c>
      <c r="P296" s="16">
        <f t="shared" ref="P296:P301" si="52">K296-H296</f>
        <v>4.5193287037036999E-3</v>
      </c>
      <c r="Q296" s="27"/>
      <c r="R296" s="27"/>
    </row>
    <row r="297" spans="1:18" ht="17.399999999999999" x14ac:dyDescent="0.3">
      <c r="A297" s="22">
        <v>2</v>
      </c>
      <c r="B297" s="33">
        <v>184</v>
      </c>
      <c r="C297" s="23" t="s">
        <v>108</v>
      </c>
      <c r="D297" s="24" t="s">
        <v>370</v>
      </c>
      <c r="E297" s="25">
        <v>2012</v>
      </c>
      <c r="F297" s="23" t="s">
        <v>131</v>
      </c>
      <c r="G297" s="14"/>
      <c r="H297" s="15">
        <v>0</v>
      </c>
      <c r="I297" s="15"/>
      <c r="J297" s="15"/>
      <c r="K297" s="26">
        <v>4.5518518518518503E-3</v>
      </c>
      <c r="L297" s="16"/>
      <c r="M297" s="16">
        <f t="shared" si="51"/>
        <v>0</v>
      </c>
      <c r="N297" s="16">
        <f t="shared" si="51"/>
        <v>0</v>
      </c>
      <c r="O297" s="16">
        <f t="shared" si="51"/>
        <v>4.5518518518518503E-3</v>
      </c>
      <c r="P297" s="16">
        <f t="shared" si="52"/>
        <v>4.5518518518518503E-3</v>
      </c>
      <c r="Q297" s="27"/>
      <c r="R297" s="27"/>
    </row>
    <row r="298" spans="1:18" ht="17.399999999999999" x14ac:dyDescent="0.3">
      <c r="A298" s="22">
        <v>3</v>
      </c>
      <c r="B298" s="33">
        <v>183</v>
      </c>
      <c r="C298" s="23" t="s">
        <v>371</v>
      </c>
      <c r="D298" s="24" t="s">
        <v>319</v>
      </c>
      <c r="E298" s="25">
        <v>2012</v>
      </c>
      <c r="F298" s="23" t="s">
        <v>118</v>
      </c>
      <c r="G298" s="14"/>
      <c r="H298" s="15">
        <v>0</v>
      </c>
      <c r="I298" s="15"/>
      <c r="J298" s="15"/>
      <c r="K298" s="26">
        <v>4.7084490740740698E-3</v>
      </c>
      <c r="L298" s="16"/>
      <c r="M298" s="16">
        <f t="shared" si="51"/>
        <v>0</v>
      </c>
      <c r="N298" s="16">
        <f t="shared" si="51"/>
        <v>0</v>
      </c>
      <c r="O298" s="16">
        <f t="shared" si="51"/>
        <v>4.7084490740740698E-3</v>
      </c>
      <c r="P298" s="16">
        <f t="shared" si="52"/>
        <v>4.7084490740740698E-3</v>
      </c>
      <c r="Q298" s="27"/>
      <c r="R298" s="27"/>
    </row>
    <row r="299" spans="1:18" ht="17.399999999999999" x14ac:dyDescent="0.3">
      <c r="A299" s="22">
        <v>4</v>
      </c>
      <c r="B299" s="33">
        <v>186</v>
      </c>
      <c r="C299" s="23" t="s">
        <v>372</v>
      </c>
      <c r="D299" s="24" t="s">
        <v>373</v>
      </c>
      <c r="E299" s="25">
        <v>2012</v>
      </c>
      <c r="F299" s="23" t="s">
        <v>305</v>
      </c>
      <c r="G299" s="14"/>
      <c r="H299" s="15">
        <v>0</v>
      </c>
      <c r="I299" s="15"/>
      <c r="J299" s="15"/>
      <c r="K299" s="26">
        <v>4.90520833333333E-3</v>
      </c>
      <c r="L299" s="16"/>
      <c r="M299" s="16">
        <f t="shared" si="51"/>
        <v>0</v>
      </c>
      <c r="N299" s="16">
        <f t="shared" si="51"/>
        <v>0</v>
      </c>
      <c r="O299" s="16">
        <f t="shared" si="51"/>
        <v>4.90520833333333E-3</v>
      </c>
      <c r="P299" s="16">
        <f t="shared" si="52"/>
        <v>4.90520833333333E-3</v>
      </c>
      <c r="Q299" s="27"/>
      <c r="R299" s="27"/>
    </row>
    <row r="300" spans="1:18" ht="17.399999999999999" x14ac:dyDescent="0.3">
      <c r="A300" s="22">
        <v>5</v>
      </c>
      <c r="B300" s="33">
        <v>181</v>
      </c>
      <c r="C300" s="23" t="s">
        <v>374</v>
      </c>
      <c r="D300" s="24" t="s">
        <v>375</v>
      </c>
      <c r="E300" s="25">
        <v>2012</v>
      </c>
      <c r="F300" s="23" t="s">
        <v>96</v>
      </c>
      <c r="G300" s="14"/>
      <c r="H300" s="15">
        <v>0</v>
      </c>
      <c r="I300" s="15"/>
      <c r="J300" s="15"/>
      <c r="K300" s="26">
        <v>5.6032407407407402E-3</v>
      </c>
      <c r="L300" s="16"/>
      <c r="M300" s="16">
        <f t="shared" si="51"/>
        <v>0</v>
      </c>
      <c r="N300" s="16">
        <f t="shared" si="51"/>
        <v>0</v>
      </c>
      <c r="O300" s="16">
        <f t="shared" si="51"/>
        <v>5.6032407407407402E-3</v>
      </c>
      <c r="P300" s="16">
        <f t="shared" si="52"/>
        <v>5.6032407407407402E-3</v>
      </c>
      <c r="Q300" s="27"/>
      <c r="R300" s="27"/>
    </row>
    <row r="301" spans="1:18" ht="17.399999999999999" x14ac:dyDescent="0.3">
      <c r="A301" s="22">
        <v>6</v>
      </c>
      <c r="B301" s="33">
        <v>182</v>
      </c>
      <c r="C301" s="23" t="s">
        <v>155</v>
      </c>
      <c r="D301" s="24" t="s">
        <v>376</v>
      </c>
      <c r="E301" s="25">
        <v>2012</v>
      </c>
      <c r="F301" s="23" t="s">
        <v>147</v>
      </c>
      <c r="G301" s="14"/>
      <c r="H301" s="15">
        <v>0</v>
      </c>
      <c r="I301" s="15"/>
      <c r="J301" s="15"/>
      <c r="K301" s="26">
        <v>6.6550925925925901E-3</v>
      </c>
      <c r="L301" s="16"/>
      <c r="M301" s="16">
        <f t="shared" si="51"/>
        <v>0</v>
      </c>
      <c r="N301" s="16">
        <f t="shared" si="51"/>
        <v>0</v>
      </c>
      <c r="O301" s="16">
        <f t="shared" si="51"/>
        <v>6.6550925925925901E-3</v>
      </c>
      <c r="P301" s="16">
        <f t="shared" si="52"/>
        <v>6.6550925925925901E-3</v>
      </c>
      <c r="Q301" s="27"/>
      <c r="R301" s="27"/>
    </row>
    <row r="302" spans="1:18" ht="17.399999999999999" x14ac:dyDescent="0.3">
      <c r="A302" s="34"/>
      <c r="B302" s="35"/>
      <c r="C302" s="36"/>
      <c r="D302" s="37"/>
      <c r="E302" s="38"/>
      <c r="F302" s="36"/>
      <c r="G302" s="39"/>
      <c r="H302" s="28"/>
      <c r="I302" s="28"/>
      <c r="J302" s="28"/>
      <c r="K302" s="40"/>
      <c r="L302" s="41"/>
      <c r="M302" s="41"/>
      <c r="N302" s="41"/>
      <c r="O302" s="41"/>
      <c r="P302" s="41"/>
      <c r="Q302" s="42"/>
      <c r="R302" s="42"/>
    </row>
    <row r="303" spans="1:18" hidden="1" x14ac:dyDescent="0.25"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ht="17.399999999999999" x14ac:dyDescent="0.3">
      <c r="A304" s="5" t="s">
        <v>2</v>
      </c>
      <c r="B304" s="6" t="str">
        <f>B293</f>
        <v>roč. 2012</v>
      </c>
      <c r="C304" s="7"/>
      <c r="D304" t="s">
        <v>33</v>
      </c>
      <c r="E304" s="21" t="str">
        <f>E293</f>
        <v>trať:</v>
      </c>
      <c r="F304" t="str">
        <f>F293</f>
        <v>1 500 m</v>
      </c>
    </row>
    <row r="306" spans="1:18" x14ac:dyDescent="0.25">
      <c r="A306" s="8" t="s">
        <v>5</v>
      </c>
      <c r="B306" s="9" t="s">
        <v>6</v>
      </c>
      <c r="C306" s="8" t="s">
        <v>7</v>
      </c>
      <c r="D306" s="8" t="s">
        <v>8</v>
      </c>
      <c r="E306" s="9" t="s">
        <v>92</v>
      </c>
      <c r="F306" s="8" t="s">
        <v>93</v>
      </c>
      <c r="G306" s="8"/>
      <c r="H306" s="9" t="s">
        <v>9</v>
      </c>
      <c r="I306" s="9" t="s">
        <v>83</v>
      </c>
      <c r="J306" s="9" t="s">
        <v>84</v>
      </c>
      <c r="K306" s="9" t="s">
        <v>12</v>
      </c>
      <c r="L306" s="9"/>
      <c r="M306" s="9" t="s">
        <v>13</v>
      </c>
      <c r="N306" s="9" t="s">
        <v>14</v>
      </c>
      <c r="O306" s="9" t="s">
        <v>15</v>
      </c>
      <c r="P306" s="9" t="s">
        <v>16</v>
      </c>
      <c r="Q306" s="9" t="s">
        <v>17</v>
      </c>
      <c r="R306" s="9" t="s">
        <v>18</v>
      </c>
    </row>
    <row r="307" spans="1:18" ht="17.399999999999999" x14ac:dyDescent="0.3">
      <c r="A307" s="22">
        <v>1</v>
      </c>
      <c r="B307" s="33">
        <v>193</v>
      </c>
      <c r="C307" s="23" t="s">
        <v>362</v>
      </c>
      <c r="D307" s="24" t="s">
        <v>123</v>
      </c>
      <c r="E307" s="25">
        <v>2012</v>
      </c>
      <c r="F307" s="23" t="s">
        <v>377</v>
      </c>
      <c r="G307" s="14"/>
      <c r="H307" s="15">
        <v>0</v>
      </c>
      <c r="I307" s="15"/>
      <c r="J307" s="15"/>
      <c r="K307" s="26">
        <v>4.2274305555555598E-3</v>
      </c>
      <c r="L307" s="27"/>
      <c r="M307" s="27">
        <f t="shared" ref="M307:O308" si="53">I307-H307</f>
        <v>0</v>
      </c>
      <c r="N307" s="27">
        <f t="shared" si="53"/>
        <v>0</v>
      </c>
      <c r="O307" s="27">
        <f t="shared" si="53"/>
        <v>4.2274305555555598E-3</v>
      </c>
      <c r="P307" s="27">
        <f>K307-H307</f>
        <v>4.2274305555555598E-3</v>
      </c>
      <c r="Q307" s="27"/>
      <c r="R307" s="27"/>
    </row>
    <row r="308" spans="1:18" ht="17.399999999999999" x14ac:dyDescent="0.3">
      <c r="A308" s="22">
        <v>2</v>
      </c>
      <c r="B308" s="33">
        <v>192</v>
      </c>
      <c r="C308" s="23" t="s">
        <v>206</v>
      </c>
      <c r="D308" s="24" t="s">
        <v>378</v>
      </c>
      <c r="E308" s="25">
        <v>2012</v>
      </c>
      <c r="F308" s="23" t="s">
        <v>305</v>
      </c>
      <c r="G308" s="14"/>
      <c r="H308" s="15">
        <v>0</v>
      </c>
      <c r="I308" s="15"/>
      <c r="J308" s="15"/>
      <c r="K308" s="26">
        <v>4.7178240740740696E-3</v>
      </c>
      <c r="L308" s="27"/>
      <c r="M308" s="27">
        <f t="shared" si="53"/>
        <v>0</v>
      </c>
      <c r="N308" s="27">
        <f t="shared" si="53"/>
        <v>0</v>
      </c>
      <c r="O308" s="27">
        <f t="shared" si="53"/>
        <v>4.7178240740740696E-3</v>
      </c>
      <c r="P308" s="27">
        <f>K308-H308</f>
        <v>4.7178240740740696E-3</v>
      </c>
      <c r="Q308" s="27"/>
      <c r="R308" s="27"/>
    </row>
    <row r="310" spans="1:18" ht="17.399999999999999" x14ac:dyDescent="0.3">
      <c r="A310" s="5" t="s">
        <v>2</v>
      </c>
      <c r="B310" s="6" t="s">
        <v>379</v>
      </c>
      <c r="C310" s="7"/>
      <c r="D310" t="s">
        <v>4</v>
      </c>
      <c r="E310" s="21" t="s">
        <v>89</v>
      </c>
      <c r="F310" t="s">
        <v>357</v>
      </c>
    </row>
    <row r="312" spans="1:18" x14ac:dyDescent="0.25">
      <c r="A312" s="8" t="s">
        <v>5</v>
      </c>
      <c r="B312" s="9" t="s">
        <v>6</v>
      </c>
      <c r="C312" s="8" t="s">
        <v>7</v>
      </c>
      <c r="D312" s="8" t="s">
        <v>8</v>
      </c>
      <c r="E312" s="9" t="s">
        <v>92</v>
      </c>
      <c r="F312" s="8" t="s">
        <v>93</v>
      </c>
      <c r="G312" s="8"/>
      <c r="H312" s="9" t="s">
        <v>9</v>
      </c>
      <c r="I312" s="9" t="s">
        <v>83</v>
      </c>
      <c r="J312" s="9" t="s">
        <v>84</v>
      </c>
      <c r="K312" s="9" t="s">
        <v>12</v>
      </c>
      <c r="L312" s="9"/>
      <c r="M312" s="9" t="s">
        <v>13</v>
      </c>
      <c r="N312" s="9" t="s">
        <v>14</v>
      </c>
      <c r="O312" s="9" t="s">
        <v>15</v>
      </c>
      <c r="P312" s="9" t="s">
        <v>16</v>
      </c>
      <c r="Q312" s="9" t="s">
        <v>17</v>
      </c>
      <c r="R312" s="9" t="s">
        <v>18</v>
      </c>
    </row>
    <row r="313" spans="1:18" ht="17.399999999999999" x14ac:dyDescent="0.3">
      <c r="A313" s="10">
        <v>1</v>
      </c>
      <c r="B313" s="33">
        <v>201</v>
      </c>
      <c r="C313" s="23" t="s">
        <v>380</v>
      </c>
      <c r="D313" s="24" t="s">
        <v>381</v>
      </c>
      <c r="E313" s="25">
        <v>2011</v>
      </c>
      <c r="F313" s="23" t="s">
        <v>147</v>
      </c>
      <c r="G313" s="14"/>
      <c r="H313" s="15">
        <v>0</v>
      </c>
      <c r="I313" s="15"/>
      <c r="J313" s="15"/>
      <c r="K313" s="26">
        <v>4.10694444444444E-3</v>
      </c>
      <c r="L313" s="16"/>
      <c r="M313" s="16">
        <f t="shared" ref="M313:O318" si="54">I313-H313</f>
        <v>0</v>
      </c>
      <c r="N313" s="16">
        <f t="shared" si="54"/>
        <v>0</v>
      </c>
      <c r="O313" s="16">
        <f t="shared" si="54"/>
        <v>4.10694444444444E-3</v>
      </c>
      <c r="P313" s="16">
        <f t="shared" ref="P313:P318" si="55">K313-H313</f>
        <v>4.10694444444444E-3</v>
      </c>
      <c r="Q313" s="27"/>
      <c r="R313" s="27"/>
    </row>
    <row r="314" spans="1:18" ht="17.399999999999999" x14ac:dyDescent="0.3">
      <c r="A314" s="10">
        <v>2</v>
      </c>
      <c r="B314" s="33">
        <v>203</v>
      </c>
      <c r="C314" s="23" t="s">
        <v>255</v>
      </c>
      <c r="D314" s="24" t="s">
        <v>382</v>
      </c>
      <c r="E314" s="25">
        <v>2011</v>
      </c>
      <c r="F314" s="23" t="s">
        <v>147</v>
      </c>
      <c r="G314" s="14"/>
      <c r="H314" s="15">
        <v>0</v>
      </c>
      <c r="I314" s="15"/>
      <c r="J314" s="15"/>
      <c r="K314" s="26">
        <v>4.4483796296296303E-3</v>
      </c>
      <c r="L314" s="16"/>
      <c r="M314" s="16">
        <f t="shared" si="54"/>
        <v>0</v>
      </c>
      <c r="N314" s="16">
        <f t="shared" si="54"/>
        <v>0</v>
      </c>
      <c r="O314" s="16">
        <f t="shared" si="54"/>
        <v>4.4483796296296303E-3</v>
      </c>
      <c r="P314" s="16">
        <f t="shared" si="55"/>
        <v>4.4483796296296303E-3</v>
      </c>
      <c r="Q314" s="27"/>
      <c r="R314" s="27"/>
    </row>
    <row r="315" spans="1:18" ht="17.399999999999999" x14ac:dyDescent="0.3">
      <c r="A315" s="10">
        <v>3</v>
      </c>
      <c r="B315" s="33">
        <v>204</v>
      </c>
      <c r="C315" s="23" t="s">
        <v>152</v>
      </c>
      <c r="D315" s="24" t="s">
        <v>383</v>
      </c>
      <c r="E315" s="25">
        <v>2011</v>
      </c>
      <c r="F315" s="23" t="s">
        <v>147</v>
      </c>
      <c r="G315" s="14"/>
      <c r="H315" s="15">
        <v>0</v>
      </c>
      <c r="I315" s="15"/>
      <c r="J315" s="15"/>
      <c r="K315" s="26">
        <v>4.5149305555555602E-3</v>
      </c>
      <c r="L315" s="16"/>
      <c r="M315" s="16">
        <f t="shared" si="54"/>
        <v>0</v>
      </c>
      <c r="N315" s="16">
        <f t="shared" si="54"/>
        <v>0</v>
      </c>
      <c r="O315" s="16">
        <f t="shared" si="54"/>
        <v>4.5149305555555602E-3</v>
      </c>
      <c r="P315" s="16">
        <f t="shared" si="55"/>
        <v>4.5149305555555602E-3</v>
      </c>
      <c r="Q315" s="27"/>
      <c r="R315" s="27"/>
    </row>
    <row r="316" spans="1:18" ht="17.399999999999999" x14ac:dyDescent="0.3">
      <c r="A316" s="10">
        <v>4</v>
      </c>
      <c r="B316" s="33">
        <v>202</v>
      </c>
      <c r="C316" s="23" t="s">
        <v>384</v>
      </c>
      <c r="D316" s="24" t="s">
        <v>317</v>
      </c>
      <c r="E316" s="25">
        <v>2011</v>
      </c>
      <c r="F316" s="23" t="s">
        <v>147</v>
      </c>
      <c r="G316" s="14"/>
      <c r="H316" s="15">
        <v>0</v>
      </c>
      <c r="I316" s="15"/>
      <c r="J316" s="15"/>
      <c r="K316" s="26">
        <v>4.6939814814814804E-3</v>
      </c>
      <c r="L316" s="16"/>
      <c r="M316" s="16">
        <f t="shared" si="54"/>
        <v>0</v>
      </c>
      <c r="N316" s="16">
        <f t="shared" si="54"/>
        <v>0</v>
      </c>
      <c r="O316" s="16">
        <f t="shared" si="54"/>
        <v>4.6939814814814804E-3</v>
      </c>
      <c r="P316" s="16">
        <f t="shared" si="55"/>
        <v>4.6939814814814804E-3</v>
      </c>
      <c r="Q316" s="27"/>
      <c r="R316" s="27"/>
    </row>
    <row r="317" spans="1:18" ht="17.399999999999999" x14ac:dyDescent="0.3">
      <c r="A317" s="10">
        <v>5</v>
      </c>
      <c r="B317" s="33">
        <v>200</v>
      </c>
      <c r="C317" s="23" t="s">
        <v>385</v>
      </c>
      <c r="D317" s="24" t="s">
        <v>386</v>
      </c>
      <c r="E317" s="25">
        <v>2011</v>
      </c>
      <c r="F317" s="23" t="s">
        <v>113</v>
      </c>
      <c r="G317" s="14"/>
      <c r="H317" s="15">
        <v>0</v>
      </c>
      <c r="I317" s="15"/>
      <c r="J317" s="15"/>
      <c r="K317" s="26">
        <v>4.8597222222222201E-3</v>
      </c>
      <c r="L317" s="16"/>
      <c r="M317" s="16">
        <f t="shared" si="54"/>
        <v>0</v>
      </c>
      <c r="N317" s="16">
        <f t="shared" si="54"/>
        <v>0</v>
      </c>
      <c r="O317" s="16">
        <f t="shared" si="54"/>
        <v>4.8597222222222201E-3</v>
      </c>
      <c r="P317" s="16">
        <f t="shared" si="55"/>
        <v>4.8597222222222201E-3</v>
      </c>
      <c r="Q317" s="27"/>
      <c r="R317" s="27"/>
    </row>
    <row r="318" spans="1:18" ht="17.399999999999999" x14ac:dyDescent="0.3">
      <c r="A318" s="10"/>
      <c r="B318" s="33"/>
      <c r="C318" s="23"/>
      <c r="D318" s="24"/>
      <c r="E318" s="25"/>
      <c r="F318" s="23"/>
      <c r="G318" s="14"/>
      <c r="H318" s="15">
        <v>0</v>
      </c>
      <c r="I318" s="15"/>
      <c r="J318" s="15"/>
      <c r="K318" s="26"/>
      <c r="L318" s="16"/>
      <c r="M318" s="16">
        <f t="shared" si="54"/>
        <v>0</v>
      </c>
      <c r="N318" s="16">
        <f t="shared" si="54"/>
        <v>0</v>
      </c>
      <c r="O318" s="16">
        <f t="shared" si="54"/>
        <v>0</v>
      </c>
      <c r="P318" s="16">
        <f t="shared" si="55"/>
        <v>0</v>
      </c>
      <c r="Q318" s="27"/>
      <c r="R318" s="27"/>
    </row>
    <row r="319" spans="1:18" ht="17.399999999999999" x14ac:dyDescent="0.3">
      <c r="A319" s="34"/>
      <c r="B319" s="35"/>
      <c r="C319" s="36"/>
      <c r="D319" s="37"/>
      <c r="E319" s="38"/>
      <c r="F319" s="36"/>
      <c r="G319" s="39"/>
      <c r="H319" s="28"/>
      <c r="I319" s="28"/>
      <c r="J319" s="28"/>
      <c r="K319" s="40"/>
      <c r="L319" s="41"/>
      <c r="M319" s="41"/>
      <c r="N319" s="41"/>
      <c r="O319" s="41"/>
      <c r="P319" s="41"/>
      <c r="Q319" s="42"/>
      <c r="R319" s="42"/>
    </row>
    <row r="320" spans="1:18" hidden="1" x14ac:dyDescent="0.25"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 ht="17.399999999999999" x14ac:dyDescent="0.3">
      <c r="A321" s="5" t="s">
        <v>2</v>
      </c>
      <c r="B321" s="6" t="str">
        <f>B310</f>
        <v>roč. 2011/U15</v>
      </c>
      <c r="C321" s="7"/>
      <c r="D321" t="s">
        <v>33</v>
      </c>
      <c r="E321" s="21" t="str">
        <f>E310</f>
        <v>trať:</v>
      </c>
      <c r="F321" t="str">
        <f>F310</f>
        <v>1 500 m</v>
      </c>
    </row>
    <row r="323" spans="1:18" x14ac:dyDescent="0.25">
      <c r="A323" s="8" t="s">
        <v>5</v>
      </c>
      <c r="B323" s="9" t="s">
        <v>6</v>
      </c>
      <c r="C323" s="8" t="s">
        <v>7</v>
      </c>
      <c r="D323" s="8" t="s">
        <v>8</v>
      </c>
      <c r="E323" s="9" t="s">
        <v>92</v>
      </c>
      <c r="F323" s="8" t="s">
        <v>93</v>
      </c>
      <c r="G323" s="8"/>
      <c r="H323" s="9" t="s">
        <v>9</v>
      </c>
      <c r="I323" s="9" t="s">
        <v>83</v>
      </c>
      <c r="J323" s="9" t="s">
        <v>84</v>
      </c>
      <c r="K323" s="9" t="s">
        <v>12</v>
      </c>
      <c r="L323" s="9"/>
      <c r="M323" s="9" t="s">
        <v>13</v>
      </c>
      <c r="N323" s="9" t="s">
        <v>14</v>
      </c>
      <c r="O323" s="9" t="s">
        <v>15</v>
      </c>
      <c r="P323" s="9" t="s">
        <v>16</v>
      </c>
      <c r="Q323" s="9" t="s">
        <v>17</v>
      </c>
      <c r="R323" s="9" t="s">
        <v>18</v>
      </c>
    </row>
    <row r="324" spans="1:18" ht="17.399999999999999" x14ac:dyDescent="0.3">
      <c r="A324" s="22">
        <v>1</v>
      </c>
      <c r="B324" s="33">
        <v>212</v>
      </c>
      <c r="C324" s="23" t="s">
        <v>387</v>
      </c>
      <c r="D324" s="24" t="s">
        <v>388</v>
      </c>
      <c r="E324" s="25">
        <v>2011</v>
      </c>
      <c r="F324" s="23" t="s">
        <v>298</v>
      </c>
      <c r="G324" s="14"/>
      <c r="H324" s="15">
        <v>0</v>
      </c>
      <c r="I324" s="15"/>
      <c r="J324" s="15"/>
      <c r="K324" s="26">
        <v>3.31921296296296E-3</v>
      </c>
      <c r="L324" s="27"/>
      <c r="M324" s="27">
        <f t="shared" ref="M324:O329" si="56">I324-H324</f>
        <v>0</v>
      </c>
      <c r="N324" s="27">
        <f t="shared" si="56"/>
        <v>0</v>
      </c>
      <c r="O324" s="27">
        <f t="shared" si="56"/>
        <v>3.31921296296296E-3</v>
      </c>
      <c r="P324" s="27">
        <f t="shared" ref="P324:P329" si="57">K324-H324</f>
        <v>3.31921296296296E-3</v>
      </c>
      <c r="Q324" s="27"/>
      <c r="R324" s="27"/>
    </row>
    <row r="325" spans="1:18" ht="17.399999999999999" x14ac:dyDescent="0.3">
      <c r="A325" s="22">
        <v>2</v>
      </c>
      <c r="B325" s="33">
        <v>213</v>
      </c>
      <c r="C325" s="23" t="s">
        <v>196</v>
      </c>
      <c r="D325" s="24" t="s">
        <v>311</v>
      </c>
      <c r="E325" s="25">
        <v>2011</v>
      </c>
      <c r="F325" s="23" t="s">
        <v>227</v>
      </c>
      <c r="G325" s="14"/>
      <c r="H325" s="15">
        <v>0</v>
      </c>
      <c r="I325" s="15"/>
      <c r="J325" s="15"/>
      <c r="K325" s="26">
        <v>3.3575231481481498E-3</v>
      </c>
      <c r="L325" s="27"/>
      <c r="M325" s="27">
        <f t="shared" si="56"/>
        <v>0</v>
      </c>
      <c r="N325" s="27">
        <f t="shared" si="56"/>
        <v>0</v>
      </c>
      <c r="O325" s="27">
        <f t="shared" si="56"/>
        <v>3.3575231481481498E-3</v>
      </c>
      <c r="P325" s="27">
        <f t="shared" si="57"/>
        <v>3.3575231481481498E-3</v>
      </c>
      <c r="Q325" s="27"/>
      <c r="R325" s="27"/>
    </row>
    <row r="326" spans="1:18" ht="17.399999999999999" x14ac:dyDescent="0.3">
      <c r="A326" s="22">
        <v>3</v>
      </c>
      <c r="B326" s="33">
        <v>216</v>
      </c>
      <c r="C326" s="23" t="s">
        <v>268</v>
      </c>
      <c r="D326" s="24" t="s">
        <v>389</v>
      </c>
      <c r="E326" s="25">
        <v>2011</v>
      </c>
      <c r="F326" s="23" t="s">
        <v>305</v>
      </c>
      <c r="G326" s="14"/>
      <c r="H326" s="15">
        <v>0</v>
      </c>
      <c r="I326" s="15"/>
      <c r="J326" s="15"/>
      <c r="K326" s="26">
        <v>3.50659722222222E-3</v>
      </c>
      <c r="L326" s="27"/>
      <c r="M326" s="27">
        <f t="shared" si="56"/>
        <v>0</v>
      </c>
      <c r="N326" s="27">
        <f t="shared" si="56"/>
        <v>0</v>
      </c>
      <c r="O326" s="27">
        <f t="shared" si="56"/>
        <v>3.50659722222222E-3</v>
      </c>
      <c r="P326" s="27">
        <f t="shared" si="57"/>
        <v>3.50659722222222E-3</v>
      </c>
      <c r="Q326" s="27"/>
      <c r="R326" s="27"/>
    </row>
    <row r="327" spans="1:18" ht="17.399999999999999" x14ac:dyDescent="0.3">
      <c r="A327" s="22">
        <v>4</v>
      </c>
      <c r="B327" s="33">
        <v>215</v>
      </c>
      <c r="C327" s="23" t="s">
        <v>125</v>
      </c>
      <c r="D327" s="24" t="s">
        <v>390</v>
      </c>
      <c r="E327" s="25">
        <v>2011</v>
      </c>
      <c r="F327" s="23"/>
      <c r="G327" s="14"/>
      <c r="H327" s="15">
        <v>0</v>
      </c>
      <c r="I327" s="15"/>
      <c r="J327" s="15"/>
      <c r="K327" s="26">
        <v>3.89907407407407E-3</v>
      </c>
      <c r="L327" s="27"/>
      <c r="M327" s="27">
        <f t="shared" si="56"/>
        <v>0</v>
      </c>
      <c r="N327" s="27">
        <f t="shared" si="56"/>
        <v>0</v>
      </c>
      <c r="O327" s="27">
        <f t="shared" si="56"/>
        <v>3.89907407407407E-3</v>
      </c>
      <c r="P327" s="27">
        <f t="shared" si="57"/>
        <v>3.89907407407407E-3</v>
      </c>
      <c r="Q327" s="27"/>
      <c r="R327" s="27"/>
    </row>
    <row r="328" spans="1:18" ht="17.399999999999999" x14ac:dyDescent="0.3">
      <c r="A328" s="22">
        <v>5</v>
      </c>
      <c r="B328" s="33">
        <v>211</v>
      </c>
      <c r="C328" s="23" t="s">
        <v>169</v>
      </c>
      <c r="D328" s="24" t="s">
        <v>391</v>
      </c>
      <c r="E328" s="25">
        <v>2011</v>
      </c>
      <c r="F328" s="23"/>
      <c r="G328" s="14"/>
      <c r="H328" s="15">
        <v>0</v>
      </c>
      <c r="I328" s="15"/>
      <c r="J328" s="15"/>
      <c r="K328" s="26">
        <v>4.0936342592592604E-3</v>
      </c>
      <c r="L328" s="27"/>
      <c r="M328" s="27">
        <f t="shared" si="56"/>
        <v>0</v>
      </c>
      <c r="N328" s="27">
        <f t="shared" si="56"/>
        <v>0</v>
      </c>
      <c r="O328" s="27">
        <f t="shared" si="56"/>
        <v>4.0936342592592604E-3</v>
      </c>
      <c r="P328" s="27">
        <f t="shared" si="57"/>
        <v>4.0936342592592604E-3</v>
      </c>
      <c r="Q328" s="27"/>
      <c r="R328" s="27"/>
    </row>
    <row r="329" spans="1:18" ht="17.399999999999999" x14ac:dyDescent="0.3">
      <c r="A329" s="22">
        <v>6</v>
      </c>
      <c r="B329" s="33">
        <v>214</v>
      </c>
      <c r="C329" s="23" t="s">
        <v>169</v>
      </c>
      <c r="D329" s="24" t="s">
        <v>392</v>
      </c>
      <c r="E329" s="25">
        <v>2011</v>
      </c>
      <c r="F329" s="23" t="s">
        <v>154</v>
      </c>
      <c r="G329" s="14"/>
      <c r="H329" s="15">
        <v>0</v>
      </c>
      <c r="I329" s="15"/>
      <c r="J329" s="15"/>
      <c r="K329" s="26">
        <v>5.0954861111111097E-3</v>
      </c>
      <c r="L329" s="27"/>
      <c r="M329" s="27">
        <f t="shared" si="56"/>
        <v>0</v>
      </c>
      <c r="N329" s="27">
        <f t="shared" si="56"/>
        <v>0</v>
      </c>
      <c r="O329" s="27">
        <f t="shared" si="56"/>
        <v>5.0954861111111097E-3</v>
      </c>
      <c r="P329" s="27">
        <f t="shared" si="57"/>
        <v>5.0954861111111097E-3</v>
      </c>
      <c r="Q329" s="27"/>
      <c r="R329" s="27"/>
    </row>
    <row r="330" spans="1:18" ht="17.399999999999999" x14ac:dyDescent="0.3">
      <c r="A330" s="22"/>
      <c r="B330" s="33"/>
      <c r="C330" s="23"/>
      <c r="D330" s="24"/>
      <c r="E330" s="25"/>
      <c r="F330" s="23"/>
      <c r="G330" s="14"/>
      <c r="H330" s="15"/>
      <c r="I330" s="15"/>
      <c r="J330" s="15"/>
      <c r="K330" s="26"/>
      <c r="L330" s="27"/>
      <c r="M330" s="27"/>
      <c r="N330" s="27"/>
      <c r="O330" s="27"/>
      <c r="P330" s="27"/>
      <c r="Q330" s="27"/>
      <c r="R330" s="27"/>
    </row>
    <row r="332" spans="1:18" ht="17.399999999999999" x14ac:dyDescent="0.3">
      <c r="A332" s="5" t="s">
        <v>2</v>
      </c>
      <c r="B332" s="6" t="s">
        <v>393</v>
      </c>
      <c r="C332" s="7"/>
      <c r="D332" t="s">
        <v>394</v>
      </c>
      <c r="E332" s="21" t="s">
        <v>89</v>
      </c>
      <c r="F332" t="s">
        <v>395</v>
      </c>
    </row>
    <row r="334" spans="1:18" x14ac:dyDescent="0.25">
      <c r="A334" s="8" t="s">
        <v>5</v>
      </c>
      <c r="B334" s="9" t="s">
        <v>6</v>
      </c>
      <c r="C334" s="8" t="s">
        <v>7</v>
      </c>
      <c r="D334" s="8" t="s">
        <v>8</v>
      </c>
      <c r="E334" s="9" t="s">
        <v>92</v>
      </c>
      <c r="F334" s="8" t="s">
        <v>93</v>
      </c>
      <c r="G334" s="8"/>
      <c r="H334" s="9" t="s">
        <v>9</v>
      </c>
      <c r="I334" s="9" t="s">
        <v>83</v>
      </c>
      <c r="J334" s="9" t="s">
        <v>84</v>
      </c>
      <c r="K334" s="9" t="s">
        <v>12</v>
      </c>
      <c r="L334" s="9"/>
      <c r="M334" s="9" t="s">
        <v>13</v>
      </c>
      <c r="N334" s="9" t="s">
        <v>14</v>
      </c>
      <c r="O334" s="9" t="s">
        <v>15</v>
      </c>
      <c r="P334" s="9" t="s">
        <v>16</v>
      </c>
      <c r="Q334" s="9" t="s">
        <v>17</v>
      </c>
      <c r="R334" s="9" t="s">
        <v>18</v>
      </c>
    </row>
    <row r="335" spans="1:18" ht="17.399999999999999" x14ac:dyDescent="0.3">
      <c r="A335" s="10">
        <v>1</v>
      </c>
      <c r="B335" s="33">
        <v>221</v>
      </c>
      <c r="C335" s="23" t="s">
        <v>340</v>
      </c>
      <c r="D335" s="24" t="s">
        <v>396</v>
      </c>
      <c r="E335" s="25">
        <v>2010</v>
      </c>
      <c r="F335" s="23" t="s">
        <v>147</v>
      </c>
      <c r="G335" s="14"/>
      <c r="H335" s="15">
        <v>0</v>
      </c>
      <c r="I335" s="15"/>
      <c r="J335" s="15"/>
      <c r="K335" s="26">
        <v>5.0347222222222199E-3</v>
      </c>
      <c r="L335" s="16"/>
      <c r="M335" s="16">
        <f>I335-H335</f>
        <v>0</v>
      </c>
      <c r="N335" s="16">
        <f>J335-I335</f>
        <v>0</v>
      </c>
      <c r="O335" s="16">
        <f>K335-J335</f>
        <v>5.0347222222222199E-3</v>
      </c>
      <c r="P335" s="16">
        <f>K335-H335</f>
        <v>5.0347222222222199E-3</v>
      </c>
      <c r="Q335" s="27"/>
      <c r="R335" s="27"/>
    </row>
    <row r="336" spans="1:18" ht="17.399999999999999" x14ac:dyDescent="0.3">
      <c r="A336" s="34"/>
      <c r="B336" s="35"/>
      <c r="C336" s="36"/>
      <c r="D336" s="37"/>
      <c r="E336" s="38"/>
      <c r="F336" s="36"/>
      <c r="G336" s="39"/>
      <c r="H336" s="28"/>
      <c r="I336" s="28"/>
      <c r="J336" s="28"/>
      <c r="K336" s="40"/>
      <c r="L336" s="41"/>
      <c r="M336" s="41"/>
      <c r="N336" s="41"/>
      <c r="O336" s="41"/>
      <c r="P336" s="41"/>
      <c r="Q336" s="42"/>
      <c r="R336" s="42"/>
    </row>
    <row r="337" spans="1:18" hidden="1" x14ac:dyDescent="0.25"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 ht="17.399999999999999" x14ac:dyDescent="0.3">
      <c r="A338" s="5" t="s">
        <v>2</v>
      </c>
      <c r="B338" s="6" t="str">
        <f>B332</f>
        <v>roč. 2010</v>
      </c>
      <c r="C338" s="7"/>
      <c r="D338" t="s">
        <v>397</v>
      </c>
      <c r="E338" s="21" t="str">
        <f>E332</f>
        <v>trať:</v>
      </c>
      <c r="F338" t="str">
        <f>F332</f>
        <v>2 000 m</v>
      </c>
    </row>
    <row r="340" spans="1:18" x14ac:dyDescent="0.25">
      <c r="A340" s="8" t="s">
        <v>5</v>
      </c>
      <c r="B340" s="9" t="s">
        <v>6</v>
      </c>
      <c r="C340" s="8" t="s">
        <v>7</v>
      </c>
      <c r="D340" s="8" t="s">
        <v>8</v>
      </c>
      <c r="E340" s="9" t="s">
        <v>92</v>
      </c>
      <c r="F340" s="8" t="s">
        <v>93</v>
      </c>
      <c r="G340" s="8"/>
      <c r="H340" s="9" t="s">
        <v>9</v>
      </c>
      <c r="I340" s="9" t="s">
        <v>83</v>
      </c>
      <c r="J340" s="9" t="s">
        <v>84</v>
      </c>
      <c r="K340" s="9" t="s">
        <v>12</v>
      </c>
      <c r="L340" s="9"/>
      <c r="M340" s="9" t="s">
        <v>13</v>
      </c>
      <c r="N340" s="9" t="s">
        <v>14</v>
      </c>
      <c r="O340" s="9" t="s">
        <v>15</v>
      </c>
      <c r="P340" s="9" t="s">
        <v>16</v>
      </c>
      <c r="Q340" s="9" t="s">
        <v>17</v>
      </c>
      <c r="R340" s="9" t="s">
        <v>18</v>
      </c>
    </row>
    <row r="341" spans="1:18" ht="17.399999999999999" x14ac:dyDescent="0.3">
      <c r="A341" s="10">
        <v>1</v>
      </c>
      <c r="B341" s="33">
        <v>226</v>
      </c>
      <c r="C341" s="23" t="s">
        <v>173</v>
      </c>
      <c r="D341" s="24" t="s">
        <v>398</v>
      </c>
      <c r="E341" s="25">
        <v>2010</v>
      </c>
      <c r="F341" s="23" t="s">
        <v>113</v>
      </c>
      <c r="G341" s="14"/>
      <c r="H341" s="15">
        <v>0</v>
      </c>
      <c r="I341" s="15"/>
      <c r="J341" s="15"/>
      <c r="K341" s="26">
        <v>4.0625000000000001E-3</v>
      </c>
      <c r="L341" s="27"/>
      <c r="M341" s="27">
        <f>I341-H341</f>
        <v>0</v>
      </c>
      <c r="N341" s="27">
        <f>J341-I341</f>
        <v>0</v>
      </c>
      <c r="O341" s="27">
        <f>K341-J341</f>
        <v>4.0625000000000001E-3</v>
      </c>
      <c r="P341" s="27">
        <f>K341-H341</f>
        <v>4.0625000000000001E-3</v>
      </c>
      <c r="Q341" s="27"/>
      <c r="R341" s="27"/>
    </row>
    <row r="343" spans="1:18" ht="17.399999999999999" x14ac:dyDescent="0.3">
      <c r="A343" s="5" t="s">
        <v>2</v>
      </c>
      <c r="B343" s="6" t="s">
        <v>399</v>
      </c>
      <c r="C343" s="7"/>
      <c r="D343" t="s">
        <v>400</v>
      </c>
      <c r="E343" s="21" t="s">
        <v>89</v>
      </c>
      <c r="F343" t="s">
        <v>395</v>
      </c>
    </row>
    <row r="345" spans="1:18" x14ac:dyDescent="0.25">
      <c r="A345" s="8" t="s">
        <v>5</v>
      </c>
      <c r="B345" s="9" t="s">
        <v>6</v>
      </c>
      <c r="C345" s="8" t="s">
        <v>7</v>
      </c>
      <c r="D345" s="8" t="s">
        <v>8</v>
      </c>
      <c r="E345" s="9" t="s">
        <v>92</v>
      </c>
      <c r="F345" s="8" t="s">
        <v>93</v>
      </c>
      <c r="G345" s="8"/>
      <c r="H345" s="9" t="s">
        <v>9</v>
      </c>
      <c r="I345" s="9" t="s">
        <v>83</v>
      </c>
      <c r="J345" s="9" t="s">
        <v>84</v>
      </c>
      <c r="K345" s="9" t="s">
        <v>12</v>
      </c>
      <c r="L345" s="9"/>
      <c r="M345" s="9" t="s">
        <v>13</v>
      </c>
      <c r="N345" s="9" t="s">
        <v>14</v>
      </c>
      <c r="O345" s="9" t="s">
        <v>15</v>
      </c>
      <c r="P345" s="9" t="s">
        <v>16</v>
      </c>
      <c r="Q345" s="9" t="s">
        <v>17</v>
      </c>
      <c r="R345" s="9" t="s">
        <v>18</v>
      </c>
    </row>
    <row r="346" spans="1:18" ht="17.399999999999999" x14ac:dyDescent="0.3">
      <c r="A346" s="10">
        <v>1</v>
      </c>
      <c r="B346" s="33">
        <v>231</v>
      </c>
      <c r="C346" s="23" t="s">
        <v>401</v>
      </c>
      <c r="D346" s="24" t="s">
        <v>402</v>
      </c>
      <c r="E346" s="25">
        <v>2009</v>
      </c>
      <c r="F346" s="23" t="s">
        <v>403</v>
      </c>
      <c r="G346" s="14"/>
      <c r="H346" s="15">
        <v>0</v>
      </c>
      <c r="I346" s="15"/>
      <c r="J346" s="15"/>
      <c r="K346" s="26">
        <v>5.0578703703703697E-3</v>
      </c>
      <c r="L346" s="16"/>
      <c r="M346" s="16">
        <f>I346-H346</f>
        <v>0</v>
      </c>
      <c r="N346" s="16">
        <f>J346-I346</f>
        <v>0</v>
      </c>
      <c r="O346" s="16">
        <f>K346-J346</f>
        <v>5.0578703703703697E-3</v>
      </c>
      <c r="P346" s="16">
        <f>K346-H346</f>
        <v>5.0578703703703697E-3</v>
      </c>
      <c r="Q346" s="27"/>
      <c r="R346" s="27"/>
    </row>
    <row r="347" spans="1:18" x14ac:dyDescent="0.25"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ht="17.399999999999999" x14ac:dyDescent="0.3">
      <c r="A348" s="5" t="s">
        <v>2</v>
      </c>
      <c r="B348" s="6" t="str">
        <f>B343</f>
        <v>roč. 2009</v>
      </c>
      <c r="C348" s="7"/>
      <c r="D348" t="s">
        <v>404</v>
      </c>
      <c r="E348" s="21" t="str">
        <f>E343</f>
        <v>trať:</v>
      </c>
      <c r="F348" t="s">
        <v>405</v>
      </c>
    </row>
    <row r="350" spans="1:18" x14ac:dyDescent="0.25">
      <c r="A350" s="8" t="s">
        <v>5</v>
      </c>
      <c r="B350" s="9" t="s">
        <v>6</v>
      </c>
      <c r="C350" s="8" t="s">
        <v>7</v>
      </c>
      <c r="D350" s="8" t="s">
        <v>8</v>
      </c>
      <c r="E350" s="9" t="s">
        <v>92</v>
      </c>
      <c r="F350" s="8" t="s">
        <v>93</v>
      </c>
      <c r="G350" s="8"/>
      <c r="H350" s="9" t="s">
        <v>9</v>
      </c>
      <c r="I350" s="9" t="s">
        <v>83</v>
      </c>
      <c r="J350" s="9" t="s">
        <v>84</v>
      </c>
      <c r="K350" s="9" t="s">
        <v>12</v>
      </c>
      <c r="L350" s="9"/>
      <c r="M350" s="9" t="s">
        <v>13</v>
      </c>
      <c r="N350" s="9" t="s">
        <v>14</v>
      </c>
      <c r="O350" s="9" t="s">
        <v>15</v>
      </c>
      <c r="P350" s="9" t="s">
        <v>16</v>
      </c>
      <c r="Q350" s="9" t="s">
        <v>17</v>
      </c>
      <c r="R350" s="9" t="s">
        <v>18</v>
      </c>
    </row>
    <row r="351" spans="1:18" ht="17.399999999999999" x14ac:dyDescent="0.3">
      <c r="A351" s="10">
        <v>1</v>
      </c>
      <c r="B351" s="33">
        <v>236</v>
      </c>
      <c r="C351" s="23" t="s">
        <v>406</v>
      </c>
      <c r="D351" s="24" t="s">
        <v>407</v>
      </c>
      <c r="E351" s="25">
        <v>2009</v>
      </c>
      <c r="F351" s="23"/>
      <c r="G351" s="14"/>
      <c r="H351" s="15">
        <v>0</v>
      </c>
      <c r="I351" s="15"/>
      <c r="J351" s="15"/>
      <c r="K351" s="26">
        <v>8.2986111111111108E-3</v>
      </c>
      <c r="L351" s="27"/>
      <c r="M351" s="27">
        <f>I351-H351</f>
        <v>0</v>
      </c>
      <c r="N351" s="27">
        <f>J351-I351</f>
        <v>0</v>
      </c>
      <c r="O351" s="27">
        <f>K351-J351</f>
        <v>8.2986111111111108E-3</v>
      </c>
      <c r="P351" s="27">
        <f>K351-H351</f>
        <v>8.2986111111111108E-3</v>
      </c>
      <c r="Q351" s="27"/>
      <c r="R351" s="27"/>
    </row>
    <row r="353" spans="1:18" ht="17.399999999999999" x14ac:dyDescent="0.3">
      <c r="A353" s="5" t="s">
        <v>2</v>
      </c>
      <c r="B353" s="6" t="s">
        <v>408</v>
      </c>
      <c r="C353" s="7"/>
      <c r="D353" t="s">
        <v>400</v>
      </c>
      <c r="E353" s="21" t="s">
        <v>89</v>
      </c>
      <c r="F353" t="s">
        <v>395</v>
      </c>
    </row>
    <row r="355" spans="1:18" x14ac:dyDescent="0.25">
      <c r="A355" s="8" t="s">
        <v>5</v>
      </c>
      <c r="B355" s="9" t="s">
        <v>6</v>
      </c>
      <c r="C355" s="8" t="s">
        <v>7</v>
      </c>
      <c r="D355" s="8" t="s">
        <v>8</v>
      </c>
      <c r="E355" s="9" t="s">
        <v>92</v>
      </c>
      <c r="F355" s="8" t="s">
        <v>93</v>
      </c>
      <c r="G355" s="8"/>
      <c r="H355" s="9" t="s">
        <v>9</v>
      </c>
      <c r="I355" s="9" t="s">
        <v>83</v>
      </c>
      <c r="J355" s="9" t="s">
        <v>84</v>
      </c>
      <c r="K355" s="9" t="s">
        <v>12</v>
      </c>
      <c r="L355" s="9"/>
      <c r="M355" s="9" t="s">
        <v>13</v>
      </c>
      <c r="N355" s="9" t="s">
        <v>14</v>
      </c>
      <c r="O355" s="9" t="s">
        <v>15</v>
      </c>
      <c r="P355" s="9" t="s">
        <v>16</v>
      </c>
      <c r="Q355" s="9" t="s">
        <v>17</v>
      </c>
      <c r="R355" s="9" t="s">
        <v>18</v>
      </c>
    </row>
    <row r="356" spans="1:18" ht="17.399999999999999" x14ac:dyDescent="0.3">
      <c r="A356" s="10">
        <v>1</v>
      </c>
      <c r="B356" s="33">
        <v>241</v>
      </c>
      <c r="C356" s="23" t="s">
        <v>182</v>
      </c>
      <c r="D356" s="24" t="s">
        <v>257</v>
      </c>
      <c r="E356" s="25">
        <v>2008</v>
      </c>
      <c r="F356" s="23" t="s">
        <v>227</v>
      </c>
      <c r="G356" s="14"/>
      <c r="H356" s="15">
        <v>0</v>
      </c>
      <c r="I356" s="15"/>
      <c r="J356" s="15"/>
      <c r="K356" s="26">
        <v>4.7453703703703703E-3</v>
      </c>
      <c r="L356" s="16"/>
      <c r="M356" s="16">
        <f>I356-H356</f>
        <v>0</v>
      </c>
      <c r="N356" s="16">
        <f>J356-I356</f>
        <v>0</v>
      </c>
      <c r="O356" s="16">
        <f>K356-J356</f>
        <v>4.7453703703703703E-3</v>
      </c>
      <c r="P356" s="16">
        <f>K356-H356</f>
        <v>4.7453703703703703E-3</v>
      </c>
      <c r="Q356" s="27"/>
      <c r="R356" s="27"/>
    </row>
    <row r="357" spans="1:18" x14ac:dyDescent="0.25"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 ht="17.399999999999999" x14ac:dyDescent="0.3">
      <c r="A358" s="5" t="s">
        <v>2</v>
      </c>
      <c r="B358" s="6" t="s">
        <v>409</v>
      </c>
      <c r="C358" s="7"/>
      <c r="D358" t="s">
        <v>410</v>
      </c>
      <c r="E358" s="21" t="s">
        <v>89</v>
      </c>
      <c r="F358" t="s">
        <v>405</v>
      </c>
    </row>
    <row r="360" spans="1:18" x14ac:dyDescent="0.25">
      <c r="A360" s="8" t="s">
        <v>5</v>
      </c>
      <c r="B360" s="9" t="s">
        <v>6</v>
      </c>
      <c r="C360" s="8" t="s">
        <v>7</v>
      </c>
      <c r="D360" s="8" t="s">
        <v>8</v>
      </c>
      <c r="E360" s="9" t="s">
        <v>92</v>
      </c>
      <c r="F360" s="8" t="s">
        <v>93</v>
      </c>
      <c r="G360" s="8"/>
      <c r="H360" s="9" t="s">
        <v>9</v>
      </c>
      <c r="I360" s="9" t="s">
        <v>83</v>
      </c>
      <c r="J360" s="9" t="s">
        <v>84</v>
      </c>
      <c r="K360" s="9" t="s">
        <v>12</v>
      </c>
      <c r="L360" s="9"/>
      <c r="M360" s="9" t="s">
        <v>13</v>
      </c>
      <c r="N360" s="9" t="s">
        <v>14</v>
      </c>
      <c r="O360" s="9" t="s">
        <v>15</v>
      </c>
      <c r="P360" s="9" t="s">
        <v>16</v>
      </c>
      <c r="Q360" s="9" t="s">
        <v>17</v>
      </c>
      <c r="R360" s="9" t="s">
        <v>18</v>
      </c>
    </row>
    <row r="361" spans="1:18" ht="17.399999999999999" x14ac:dyDescent="0.3">
      <c r="A361" s="10">
        <v>1</v>
      </c>
      <c r="B361" s="33">
        <v>249</v>
      </c>
      <c r="C361" s="23" t="s">
        <v>411</v>
      </c>
      <c r="D361" s="24" t="s">
        <v>412</v>
      </c>
      <c r="E361" s="25">
        <v>2006</v>
      </c>
      <c r="F361" s="23"/>
      <c r="G361" s="14"/>
      <c r="H361" s="15">
        <v>0</v>
      </c>
      <c r="I361" s="15"/>
      <c r="J361" s="15"/>
      <c r="K361" s="26">
        <v>1.06828703703704E-2</v>
      </c>
      <c r="L361" s="16"/>
      <c r="M361" s="16">
        <f>I361-H361</f>
        <v>0</v>
      </c>
      <c r="N361" s="16">
        <f>J361-I361</f>
        <v>0</v>
      </c>
      <c r="O361" s="16">
        <f>K361-J361</f>
        <v>1.06828703703704E-2</v>
      </c>
      <c r="P361" s="16">
        <f>K361-H361</f>
        <v>1.06828703703704E-2</v>
      </c>
      <c r="Q361" s="27"/>
      <c r="R361" s="27"/>
    </row>
    <row r="362" spans="1:18" ht="17.399999999999999" x14ac:dyDescent="0.3">
      <c r="A362" s="10"/>
      <c r="B362" s="11"/>
      <c r="C362" s="23"/>
      <c r="D362" s="24"/>
      <c r="E362" s="25"/>
      <c r="F362" s="23"/>
      <c r="G362" s="14"/>
      <c r="H362" s="15">
        <v>0</v>
      </c>
      <c r="I362" s="15"/>
      <c r="J362" s="15"/>
      <c r="K362" s="26"/>
      <c r="L362" s="16"/>
      <c r="M362" s="16"/>
      <c r="N362" s="16"/>
      <c r="O362" s="16"/>
      <c r="P362" s="16"/>
      <c r="Q362" s="27"/>
      <c r="R362" s="27"/>
    </row>
    <row r="363" spans="1:18" x14ac:dyDescent="0.25"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 ht="17.399999999999999" x14ac:dyDescent="0.3">
      <c r="A364" s="5" t="s">
        <v>2</v>
      </c>
      <c r="B364" s="6" t="s">
        <v>415</v>
      </c>
      <c r="C364" s="7"/>
      <c r="D364" t="s">
        <v>416</v>
      </c>
      <c r="E364" s="21" t="s">
        <v>89</v>
      </c>
      <c r="F364" t="s">
        <v>405</v>
      </c>
    </row>
    <row r="366" spans="1:18" x14ac:dyDescent="0.25">
      <c r="A366" s="8" t="s">
        <v>5</v>
      </c>
      <c r="B366" s="9" t="s">
        <v>6</v>
      </c>
      <c r="C366" s="8" t="s">
        <v>7</v>
      </c>
      <c r="D366" s="8" t="s">
        <v>8</v>
      </c>
      <c r="E366" s="9" t="s">
        <v>92</v>
      </c>
      <c r="F366" s="8" t="s">
        <v>93</v>
      </c>
      <c r="G366" s="8"/>
      <c r="H366" s="9" t="s">
        <v>9</v>
      </c>
      <c r="I366" s="9" t="s">
        <v>83</v>
      </c>
      <c r="J366" s="9" t="s">
        <v>84</v>
      </c>
      <c r="K366" s="9" t="s">
        <v>12</v>
      </c>
      <c r="L366" s="9"/>
      <c r="M366" s="9" t="s">
        <v>13</v>
      </c>
      <c r="N366" s="9" t="s">
        <v>14</v>
      </c>
      <c r="O366" s="9" t="s">
        <v>15</v>
      </c>
      <c r="P366" s="9" t="s">
        <v>16</v>
      </c>
      <c r="Q366" s="9" t="s">
        <v>17</v>
      </c>
      <c r="R366" s="9" t="s">
        <v>18</v>
      </c>
    </row>
    <row r="367" spans="1:18" ht="17.399999999999999" x14ac:dyDescent="0.3">
      <c r="A367" s="22">
        <v>1</v>
      </c>
      <c r="B367" s="33">
        <v>255</v>
      </c>
      <c r="C367" s="23" t="s">
        <v>302</v>
      </c>
      <c r="D367" s="24" t="s">
        <v>417</v>
      </c>
      <c r="E367" s="25">
        <v>2005</v>
      </c>
      <c r="F367" s="23" t="s">
        <v>160</v>
      </c>
      <c r="G367" s="14"/>
      <c r="H367" s="15">
        <v>0</v>
      </c>
      <c r="I367" s="15"/>
      <c r="J367" s="15"/>
      <c r="K367" s="26">
        <v>8.5879629629629604E-3</v>
      </c>
      <c r="L367" s="16"/>
      <c r="M367" s="16">
        <f t="shared" ref="M367:O373" si="58">I367-H367</f>
        <v>0</v>
      </c>
      <c r="N367" s="16">
        <f t="shared" si="58"/>
        <v>0</v>
      </c>
      <c r="O367" s="16">
        <f t="shared" si="58"/>
        <v>8.5879629629629604E-3</v>
      </c>
      <c r="P367" s="16">
        <f t="shared" ref="P367:P373" si="59">K367-H367</f>
        <v>8.5879629629629604E-3</v>
      </c>
      <c r="Q367" s="27"/>
      <c r="R367" s="27"/>
    </row>
    <row r="368" spans="1:18" ht="17.399999999999999" x14ac:dyDescent="0.3">
      <c r="A368" s="22">
        <v>2</v>
      </c>
      <c r="B368" s="33">
        <v>256</v>
      </c>
      <c r="C368" s="23" t="s">
        <v>418</v>
      </c>
      <c r="D368" s="24" t="s">
        <v>419</v>
      </c>
      <c r="E368" s="25">
        <v>1987</v>
      </c>
      <c r="F368" s="23"/>
      <c r="G368" s="14"/>
      <c r="H368" s="15">
        <v>0</v>
      </c>
      <c r="I368" s="15"/>
      <c r="J368" s="15"/>
      <c r="K368" s="26">
        <v>9.5023148148148107E-3</v>
      </c>
      <c r="L368" s="16"/>
      <c r="M368" s="16">
        <f t="shared" si="58"/>
        <v>0</v>
      </c>
      <c r="N368" s="16">
        <f t="shared" si="58"/>
        <v>0</v>
      </c>
      <c r="O368" s="16">
        <f t="shared" si="58"/>
        <v>9.5023148148148107E-3</v>
      </c>
      <c r="P368" s="16">
        <f t="shared" si="59"/>
        <v>9.5023148148148107E-3</v>
      </c>
      <c r="Q368" s="27"/>
      <c r="R368" s="27"/>
    </row>
    <row r="369" spans="1:18" ht="17.399999999999999" x14ac:dyDescent="0.3">
      <c r="A369" s="22">
        <v>3</v>
      </c>
      <c r="B369" s="33">
        <v>254</v>
      </c>
      <c r="C369" s="23" t="s">
        <v>420</v>
      </c>
      <c r="D369" s="24" t="s">
        <v>421</v>
      </c>
      <c r="E369" s="25">
        <v>1988</v>
      </c>
      <c r="F369" s="23"/>
      <c r="G369" s="14"/>
      <c r="H369" s="15">
        <v>0</v>
      </c>
      <c r="I369" s="15"/>
      <c r="J369" s="15"/>
      <c r="K369" s="26">
        <v>9.6064814814814797E-3</v>
      </c>
      <c r="L369" s="16"/>
      <c r="M369" s="16">
        <f t="shared" si="58"/>
        <v>0</v>
      </c>
      <c r="N369" s="16">
        <f t="shared" si="58"/>
        <v>0</v>
      </c>
      <c r="O369" s="16">
        <f t="shared" si="58"/>
        <v>9.6064814814814797E-3</v>
      </c>
      <c r="P369" s="16">
        <f t="shared" si="59"/>
        <v>9.6064814814814797E-3</v>
      </c>
      <c r="Q369" s="27"/>
      <c r="R369" s="27"/>
    </row>
    <row r="370" spans="1:18" ht="17.399999999999999" x14ac:dyDescent="0.3">
      <c r="A370" s="22">
        <v>4</v>
      </c>
      <c r="B370" s="33">
        <v>252</v>
      </c>
      <c r="C370" s="23" t="s">
        <v>422</v>
      </c>
      <c r="D370" s="24" t="s">
        <v>423</v>
      </c>
      <c r="E370" s="25">
        <v>1998</v>
      </c>
      <c r="F370" s="23" t="s">
        <v>118</v>
      </c>
      <c r="G370" s="14"/>
      <c r="H370" s="15">
        <v>0</v>
      </c>
      <c r="I370" s="15"/>
      <c r="J370" s="15"/>
      <c r="K370" s="26">
        <v>1.18981481481481E-2</v>
      </c>
      <c r="L370" s="16"/>
      <c r="M370" s="16">
        <f t="shared" si="58"/>
        <v>0</v>
      </c>
      <c r="N370" s="16">
        <f t="shared" si="58"/>
        <v>0</v>
      </c>
      <c r="O370" s="16">
        <f t="shared" si="58"/>
        <v>1.18981481481481E-2</v>
      </c>
      <c r="P370" s="16">
        <f t="shared" si="59"/>
        <v>1.18981481481481E-2</v>
      </c>
      <c r="Q370" s="27"/>
      <c r="R370" s="27"/>
    </row>
    <row r="371" spans="1:18" ht="17.399999999999999" x14ac:dyDescent="0.3">
      <c r="A371" s="22">
        <v>5</v>
      </c>
      <c r="B371" s="33">
        <v>251</v>
      </c>
      <c r="C371" s="23" t="s">
        <v>302</v>
      </c>
      <c r="D371" s="24" t="s">
        <v>424</v>
      </c>
      <c r="E371" s="25">
        <v>1995</v>
      </c>
      <c r="F371" s="23" t="s">
        <v>118</v>
      </c>
      <c r="G371" s="14"/>
      <c r="H371" s="15">
        <v>0</v>
      </c>
      <c r="I371" s="15"/>
      <c r="J371" s="15"/>
      <c r="K371" s="26">
        <v>1.19444444444444E-2</v>
      </c>
      <c r="L371" s="16"/>
      <c r="M371" s="16">
        <f t="shared" si="58"/>
        <v>0</v>
      </c>
      <c r="N371" s="16">
        <f t="shared" si="58"/>
        <v>0</v>
      </c>
      <c r="O371" s="16">
        <f t="shared" si="58"/>
        <v>1.19444444444444E-2</v>
      </c>
      <c r="P371" s="16">
        <f t="shared" si="59"/>
        <v>1.19444444444444E-2</v>
      </c>
      <c r="Q371" s="27"/>
      <c r="R371" s="27"/>
    </row>
    <row r="372" spans="1:18" ht="17.399999999999999" x14ac:dyDescent="0.3">
      <c r="A372" s="22">
        <v>6</v>
      </c>
      <c r="B372" s="33">
        <v>253</v>
      </c>
      <c r="C372" s="23" t="s">
        <v>304</v>
      </c>
      <c r="D372" s="24" t="s">
        <v>242</v>
      </c>
      <c r="E372" s="25">
        <v>1986</v>
      </c>
      <c r="F372" s="23" t="s">
        <v>243</v>
      </c>
      <c r="G372" s="14"/>
      <c r="H372" s="15">
        <v>0</v>
      </c>
      <c r="I372" s="15"/>
      <c r="J372" s="15"/>
      <c r="K372" s="26">
        <v>1.2673611111111101E-2</v>
      </c>
      <c r="L372" s="16"/>
      <c r="M372" s="16">
        <f t="shared" si="58"/>
        <v>0</v>
      </c>
      <c r="N372" s="16">
        <f t="shared" si="58"/>
        <v>0</v>
      </c>
      <c r="O372" s="16">
        <f t="shared" si="58"/>
        <v>1.2673611111111101E-2</v>
      </c>
      <c r="P372" s="16">
        <f t="shared" si="59"/>
        <v>1.2673611111111101E-2</v>
      </c>
      <c r="Q372" s="27"/>
      <c r="R372" s="27"/>
    </row>
    <row r="373" spans="1:18" ht="17.399999999999999" x14ac:dyDescent="0.3">
      <c r="A373" s="22">
        <v>7</v>
      </c>
      <c r="B373" s="33">
        <v>250</v>
      </c>
      <c r="C373" s="23" t="s">
        <v>425</v>
      </c>
      <c r="D373" s="24" t="s">
        <v>426</v>
      </c>
      <c r="E373" s="25">
        <v>1995</v>
      </c>
      <c r="F373" s="23" t="s">
        <v>99</v>
      </c>
      <c r="G373" s="14"/>
      <c r="H373" s="15">
        <v>0</v>
      </c>
      <c r="I373" s="15"/>
      <c r="J373" s="15"/>
      <c r="K373" s="26">
        <v>1.2847222222222201E-2</v>
      </c>
      <c r="L373" s="16"/>
      <c r="M373" s="16">
        <f t="shared" si="58"/>
        <v>0</v>
      </c>
      <c r="N373" s="16">
        <f t="shared" si="58"/>
        <v>0</v>
      </c>
      <c r="O373" s="16">
        <f t="shared" si="58"/>
        <v>1.2847222222222201E-2</v>
      </c>
      <c r="P373" s="16">
        <f t="shared" si="59"/>
        <v>1.2847222222222201E-2</v>
      </c>
      <c r="Q373" s="27"/>
      <c r="R373" s="27"/>
    </row>
    <row r="374" spans="1:18" x14ac:dyDescent="0.25"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 ht="17.399999999999999" x14ac:dyDescent="0.3">
      <c r="A375" s="5" t="s">
        <v>2</v>
      </c>
      <c r="B375" s="6" t="str">
        <f>B364</f>
        <v>roč. 2005+</v>
      </c>
      <c r="C375" s="7"/>
      <c r="D375" t="s">
        <v>427</v>
      </c>
      <c r="E375" s="21" t="str">
        <f>E364</f>
        <v>trať:</v>
      </c>
      <c r="F375" t="s">
        <v>428</v>
      </c>
    </row>
    <row r="377" spans="1:18" x14ac:dyDescent="0.25">
      <c r="A377" s="8" t="s">
        <v>5</v>
      </c>
      <c r="B377" s="9" t="s">
        <v>6</v>
      </c>
      <c r="C377" s="8" t="s">
        <v>7</v>
      </c>
      <c r="D377" s="8" t="s">
        <v>8</v>
      </c>
      <c r="E377" s="9" t="s">
        <v>92</v>
      </c>
      <c r="F377" s="8" t="s">
        <v>93</v>
      </c>
      <c r="G377" s="8"/>
      <c r="H377" s="9" t="s">
        <v>9</v>
      </c>
      <c r="I377" s="9" t="s">
        <v>83</v>
      </c>
      <c r="J377" s="9" t="s">
        <v>84</v>
      </c>
      <c r="K377" s="9" t="s">
        <v>12</v>
      </c>
      <c r="L377" s="9"/>
      <c r="M377" s="9" t="s">
        <v>13</v>
      </c>
      <c r="N377" s="9" t="s">
        <v>14</v>
      </c>
      <c r="O377" s="9" t="s">
        <v>15</v>
      </c>
      <c r="P377" s="9" t="s">
        <v>16</v>
      </c>
      <c r="Q377" s="9" t="s">
        <v>17</v>
      </c>
      <c r="R377" s="9" t="s">
        <v>18</v>
      </c>
    </row>
    <row r="378" spans="1:18" ht="17.399999999999999" x14ac:dyDescent="0.3">
      <c r="A378" s="22">
        <v>1</v>
      </c>
      <c r="B378" s="33">
        <v>273</v>
      </c>
      <c r="C378" s="23" t="s">
        <v>268</v>
      </c>
      <c r="D378" s="24" t="s">
        <v>429</v>
      </c>
      <c r="E378" s="25">
        <v>1993</v>
      </c>
      <c r="F378" s="23" t="s">
        <v>430</v>
      </c>
      <c r="G378" s="14"/>
      <c r="H378" s="15">
        <v>0</v>
      </c>
      <c r="I378" s="15"/>
      <c r="J378" s="15"/>
      <c r="K378" s="26">
        <v>1.7777777777777799E-2</v>
      </c>
      <c r="L378" s="27"/>
      <c r="M378" s="27">
        <f t="shared" ref="M378:O382" si="60">I378-H378</f>
        <v>0</v>
      </c>
      <c r="N378" s="27">
        <f t="shared" si="60"/>
        <v>0</v>
      </c>
      <c r="O378" s="27">
        <f t="shared" si="60"/>
        <v>1.7777777777777799E-2</v>
      </c>
      <c r="P378" s="27">
        <f>K378-H378</f>
        <v>1.7777777777777799E-2</v>
      </c>
      <c r="Q378" s="27"/>
      <c r="R378" s="27"/>
    </row>
    <row r="379" spans="1:18" ht="17.399999999999999" x14ac:dyDescent="0.3">
      <c r="A379" s="22">
        <v>2</v>
      </c>
      <c r="B379" s="33">
        <v>274</v>
      </c>
      <c r="C379" s="23" t="s">
        <v>125</v>
      </c>
      <c r="D379" s="24" t="s">
        <v>429</v>
      </c>
      <c r="E379" s="25">
        <v>1997</v>
      </c>
      <c r="F379" s="23" t="s">
        <v>430</v>
      </c>
      <c r="G379" s="14"/>
      <c r="H379" s="15">
        <v>0</v>
      </c>
      <c r="I379" s="15"/>
      <c r="J379" s="15"/>
      <c r="K379" s="26">
        <v>1.7881944444444402E-2</v>
      </c>
      <c r="L379" s="27"/>
      <c r="M379" s="27">
        <f t="shared" si="60"/>
        <v>0</v>
      </c>
      <c r="N379" s="27">
        <f t="shared" si="60"/>
        <v>0</v>
      </c>
      <c r="O379" s="27">
        <f t="shared" si="60"/>
        <v>1.7881944444444402E-2</v>
      </c>
      <c r="P379" s="27">
        <f>K379-H379</f>
        <v>1.7881944444444402E-2</v>
      </c>
      <c r="Q379" s="27"/>
      <c r="R379" s="27"/>
    </row>
    <row r="380" spans="1:18" ht="17.399999999999999" x14ac:dyDescent="0.3">
      <c r="A380" s="22">
        <v>3</v>
      </c>
      <c r="B380" s="33">
        <v>272</v>
      </c>
      <c r="C380" s="23" t="s">
        <v>268</v>
      </c>
      <c r="D380" s="24" t="s">
        <v>431</v>
      </c>
      <c r="E380" s="25">
        <v>1990</v>
      </c>
      <c r="F380" s="23" t="s">
        <v>118</v>
      </c>
      <c r="G380" s="14"/>
      <c r="H380" s="15">
        <v>0</v>
      </c>
      <c r="I380" s="15"/>
      <c r="J380" s="15"/>
      <c r="K380" s="26">
        <v>1.85185185185185E-2</v>
      </c>
      <c r="L380" s="27"/>
      <c r="M380" s="27">
        <f t="shared" si="60"/>
        <v>0</v>
      </c>
      <c r="N380" s="27">
        <f t="shared" si="60"/>
        <v>0</v>
      </c>
      <c r="O380" s="27">
        <f t="shared" si="60"/>
        <v>1.85185185185185E-2</v>
      </c>
      <c r="P380" s="27">
        <f>K380-H380</f>
        <v>1.85185185185185E-2</v>
      </c>
      <c r="Q380" s="27"/>
      <c r="R380" s="27"/>
    </row>
    <row r="381" spans="1:18" ht="17.399999999999999" x14ac:dyDescent="0.3">
      <c r="A381" s="22">
        <v>4</v>
      </c>
      <c r="B381" s="33">
        <v>275</v>
      </c>
      <c r="C381" s="23" t="s">
        <v>290</v>
      </c>
      <c r="D381" s="24" t="s">
        <v>432</v>
      </c>
      <c r="E381" s="25">
        <v>1995</v>
      </c>
      <c r="F381" s="23"/>
      <c r="G381" s="14"/>
      <c r="H381" s="15">
        <v>0</v>
      </c>
      <c r="I381" s="15"/>
      <c r="J381" s="15"/>
      <c r="K381" s="26">
        <v>2.3344907407407401E-2</v>
      </c>
      <c r="L381" s="27"/>
      <c r="M381" s="27">
        <f t="shared" si="60"/>
        <v>0</v>
      </c>
      <c r="N381" s="27">
        <f t="shared" si="60"/>
        <v>0</v>
      </c>
      <c r="O381" s="27">
        <f t="shared" si="60"/>
        <v>2.3344907407407401E-2</v>
      </c>
      <c r="P381" s="27">
        <f>K381-H381</f>
        <v>2.3344907407407401E-2</v>
      </c>
      <c r="Q381" s="27"/>
      <c r="R381" s="27"/>
    </row>
    <row r="382" spans="1:18" ht="17.399999999999999" x14ac:dyDescent="0.3">
      <c r="A382" s="22">
        <v>5</v>
      </c>
      <c r="B382" s="33">
        <v>270</v>
      </c>
      <c r="C382" s="23" t="s">
        <v>433</v>
      </c>
      <c r="D382" s="24" t="s">
        <v>120</v>
      </c>
      <c r="E382" s="25">
        <v>1991</v>
      </c>
      <c r="F382" s="23" t="s">
        <v>118</v>
      </c>
      <c r="G382" s="14"/>
      <c r="H382" s="15">
        <v>0</v>
      </c>
      <c r="I382" s="15"/>
      <c r="J382" s="15"/>
      <c r="K382" s="26">
        <v>2.4548611111111101E-2</v>
      </c>
      <c r="L382" s="27"/>
      <c r="M382" s="27">
        <f t="shared" si="60"/>
        <v>0</v>
      </c>
      <c r="N382" s="27">
        <f t="shared" si="60"/>
        <v>0</v>
      </c>
      <c r="O382" s="27">
        <f t="shared" si="60"/>
        <v>2.4548611111111101E-2</v>
      </c>
      <c r="P382" s="27">
        <f>K382-H382</f>
        <v>2.4548611111111101E-2</v>
      </c>
      <c r="Q382" s="27"/>
      <c r="R382" s="27"/>
    </row>
    <row r="384" spans="1:18" ht="17.399999999999999" x14ac:dyDescent="0.3">
      <c r="A384" s="5" t="s">
        <v>2</v>
      </c>
      <c r="B384" s="6" t="s">
        <v>434</v>
      </c>
      <c r="C384" s="7"/>
      <c r="D384" t="s">
        <v>435</v>
      </c>
      <c r="E384" s="21" t="s">
        <v>89</v>
      </c>
      <c r="F384" t="s">
        <v>405</v>
      </c>
    </row>
    <row r="386" spans="1:18" x14ac:dyDescent="0.25">
      <c r="A386" s="8" t="s">
        <v>5</v>
      </c>
      <c r="B386" s="9" t="s">
        <v>6</v>
      </c>
      <c r="C386" s="8" t="s">
        <v>7</v>
      </c>
      <c r="D386" s="8" t="s">
        <v>8</v>
      </c>
      <c r="E386" s="9" t="s">
        <v>92</v>
      </c>
      <c r="F386" s="8" t="s">
        <v>93</v>
      </c>
      <c r="G386" s="8"/>
      <c r="H386" s="9" t="s">
        <v>9</v>
      </c>
      <c r="I386" s="9" t="s">
        <v>83</v>
      </c>
      <c r="J386" s="9" t="s">
        <v>84</v>
      </c>
      <c r="K386" s="9" t="s">
        <v>12</v>
      </c>
      <c r="L386" s="9"/>
      <c r="M386" s="9" t="s">
        <v>13</v>
      </c>
      <c r="N386" s="9" t="s">
        <v>14</v>
      </c>
      <c r="O386" s="9" t="s">
        <v>15</v>
      </c>
      <c r="P386" s="9" t="s">
        <v>16</v>
      </c>
      <c r="Q386" s="9" t="s">
        <v>17</v>
      </c>
      <c r="R386" s="9" t="s">
        <v>18</v>
      </c>
    </row>
    <row r="387" spans="1:18" ht="17.399999999999999" x14ac:dyDescent="0.3">
      <c r="A387" s="10">
        <v>1</v>
      </c>
      <c r="B387" s="33">
        <v>281</v>
      </c>
      <c r="C387" s="23" t="s">
        <v>436</v>
      </c>
      <c r="D387" s="24" t="s">
        <v>437</v>
      </c>
      <c r="E387" s="25">
        <v>1984</v>
      </c>
      <c r="F387" s="23" t="s">
        <v>209</v>
      </c>
      <c r="G387" s="14"/>
      <c r="H387" s="15">
        <v>0</v>
      </c>
      <c r="I387" s="15"/>
      <c r="J387" s="15"/>
      <c r="K387" s="26">
        <v>8.9236111111111096E-3</v>
      </c>
      <c r="L387" s="16"/>
      <c r="M387" s="16">
        <f t="shared" ref="M387:O390" si="61">I387-H387</f>
        <v>0</v>
      </c>
      <c r="N387" s="16">
        <f t="shared" si="61"/>
        <v>0</v>
      </c>
      <c r="O387" s="16">
        <f t="shared" si="61"/>
        <v>8.9236111111111096E-3</v>
      </c>
      <c r="P387" s="16">
        <f>K387-H387</f>
        <v>8.9236111111111096E-3</v>
      </c>
      <c r="Q387" s="27"/>
      <c r="R387" s="27"/>
    </row>
    <row r="388" spans="1:18" ht="17.399999999999999" x14ac:dyDescent="0.3">
      <c r="A388" s="10">
        <v>2</v>
      </c>
      <c r="B388" s="33">
        <v>282</v>
      </c>
      <c r="C388" s="23" t="s">
        <v>438</v>
      </c>
      <c r="D388" s="24" t="s">
        <v>439</v>
      </c>
      <c r="E388" s="25">
        <v>1977</v>
      </c>
      <c r="F388" s="23" t="s">
        <v>440</v>
      </c>
      <c r="G388" s="14"/>
      <c r="H388" s="15">
        <v>0</v>
      </c>
      <c r="I388" s="15"/>
      <c r="J388" s="15"/>
      <c r="K388" s="26">
        <v>9.8495370370370403E-3</v>
      </c>
      <c r="L388" s="16"/>
      <c r="M388" s="16">
        <f t="shared" si="61"/>
        <v>0</v>
      </c>
      <c r="N388" s="16">
        <f t="shared" si="61"/>
        <v>0</v>
      </c>
      <c r="O388" s="16">
        <f t="shared" si="61"/>
        <v>9.8495370370370403E-3</v>
      </c>
      <c r="P388" s="16">
        <f>K388-H388</f>
        <v>9.8495370370370403E-3</v>
      </c>
      <c r="Q388" s="27"/>
      <c r="R388" s="27"/>
    </row>
    <row r="389" spans="1:18" ht="17.399999999999999" x14ac:dyDescent="0.3">
      <c r="A389" s="22">
        <v>3</v>
      </c>
      <c r="B389" s="33">
        <v>280</v>
      </c>
      <c r="C389" s="23" t="s">
        <v>441</v>
      </c>
      <c r="D389" s="24" t="s">
        <v>442</v>
      </c>
      <c r="E389" s="25">
        <v>1976</v>
      </c>
      <c r="F389" s="23" t="s">
        <v>282</v>
      </c>
      <c r="G389" s="14"/>
      <c r="H389" s="15">
        <v>0</v>
      </c>
      <c r="I389" s="15"/>
      <c r="J389" s="15"/>
      <c r="K389" s="26">
        <v>1.04282407407407E-2</v>
      </c>
      <c r="L389" s="16"/>
      <c r="M389" s="16">
        <f t="shared" si="61"/>
        <v>0</v>
      </c>
      <c r="N389" s="16">
        <f t="shared" si="61"/>
        <v>0</v>
      </c>
      <c r="O389" s="16">
        <f t="shared" si="61"/>
        <v>1.04282407407407E-2</v>
      </c>
      <c r="P389" s="16">
        <f>K389-H389</f>
        <v>1.04282407407407E-2</v>
      </c>
      <c r="Q389" s="27"/>
      <c r="R389" s="27"/>
    </row>
    <row r="390" spans="1:18" ht="17.399999999999999" x14ac:dyDescent="0.3">
      <c r="A390" s="10">
        <v>4</v>
      </c>
      <c r="B390" s="33">
        <v>276</v>
      </c>
      <c r="C390" s="23" t="s">
        <v>443</v>
      </c>
      <c r="D390" s="24" t="s">
        <v>444</v>
      </c>
      <c r="E390" s="25">
        <v>1960</v>
      </c>
      <c r="F390" s="23"/>
      <c r="G390" s="14"/>
      <c r="H390" s="15">
        <v>0</v>
      </c>
      <c r="I390" s="15"/>
      <c r="J390" s="15"/>
      <c r="K390" s="26">
        <v>1.7083333333333301E-2</v>
      </c>
      <c r="L390" s="16"/>
      <c r="M390" s="16">
        <f t="shared" si="61"/>
        <v>0</v>
      </c>
      <c r="N390" s="16">
        <f t="shared" si="61"/>
        <v>0</v>
      </c>
      <c r="O390" s="16">
        <f t="shared" si="61"/>
        <v>1.7083333333333301E-2</v>
      </c>
      <c r="P390" s="16">
        <f>K390-H390</f>
        <v>1.7083333333333301E-2</v>
      </c>
      <c r="Q390" s="27"/>
      <c r="R390" s="27"/>
    </row>
    <row r="391" spans="1:18" x14ac:dyDescent="0.25"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 ht="17.399999999999999" x14ac:dyDescent="0.3">
      <c r="A392" s="5" t="s">
        <v>2</v>
      </c>
      <c r="B392" s="6" t="str">
        <f>B384</f>
        <v>roč. 1985+</v>
      </c>
      <c r="C392" s="7"/>
      <c r="D392" t="s">
        <v>427</v>
      </c>
      <c r="E392" s="21" t="str">
        <f>E384</f>
        <v>trať:</v>
      </c>
      <c r="F392" t="s">
        <v>428</v>
      </c>
    </row>
    <row r="394" spans="1:18" x14ac:dyDescent="0.25">
      <c r="A394" s="8" t="s">
        <v>5</v>
      </c>
      <c r="B394" s="9" t="s">
        <v>6</v>
      </c>
      <c r="C394" s="8" t="s">
        <v>7</v>
      </c>
      <c r="D394" s="8" t="s">
        <v>8</v>
      </c>
      <c r="E394" s="9" t="s">
        <v>92</v>
      </c>
      <c r="F394" s="8" t="s">
        <v>93</v>
      </c>
      <c r="G394" s="8"/>
      <c r="H394" s="9" t="s">
        <v>9</v>
      </c>
      <c r="I394" s="9" t="s">
        <v>83</v>
      </c>
      <c r="J394" s="9" t="s">
        <v>84</v>
      </c>
      <c r="K394" s="9" t="s">
        <v>12</v>
      </c>
      <c r="L394" s="9"/>
      <c r="M394" s="9" t="s">
        <v>13</v>
      </c>
      <c r="N394" s="9" t="s">
        <v>14</v>
      </c>
      <c r="O394" s="9" t="s">
        <v>15</v>
      </c>
      <c r="P394" s="9" t="s">
        <v>16</v>
      </c>
      <c r="Q394" s="9" t="s">
        <v>17</v>
      </c>
      <c r="R394" s="9" t="s">
        <v>18</v>
      </c>
    </row>
    <row r="395" spans="1:18" ht="17.399999999999999" x14ac:dyDescent="0.3">
      <c r="A395" s="22">
        <v>1</v>
      </c>
      <c r="B395" s="33">
        <v>292</v>
      </c>
      <c r="C395" s="23" t="s">
        <v>445</v>
      </c>
      <c r="D395" s="24" t="s">
        <v>208</v>
      </c>
      <c r="E395" s="25">
        <v>1982</v>
      </c>
      <c r="F395" s="23" t="s">
        <v>446</v>
      </c>
      <c r="G395" s="14"/>
      <c r="H395" s="15">
        <v>0</v>
      </c>
      <c r="I395" s="15"/>
      <c r="J395" s="15"/>
      <c r="K395" s="26">
        <v>1.5983796296296301E-2</v>
      </c>
      <c r="L395" s="27"/>
      <c r="M395" s="27">
        <f t="shared" ref="M395:O399" si="62">I395-H395</f>
        <v>0</v>
      </c>
      <c r="N395" s="27">
        <f t="shared" si="62"/>
        <v>0</v>
      </c>
      <c r="O395" s="27">
        <f t="shared" si="62"/>
        <v>1.5983796296296301E-2</v>
      </c>
      <c r="P395" s="27">
        <f>K395-H395</f>
        <v>1.5983796296296301E-2</v>
      </c>
      <c r="Q395" s="27"/>
      <c r="R395" s="27"/>
    </row>
    <row r="396" spans="1:18" ht="17.399999999999999" x14ac:dyDescent="0.3">
      <c r="A396" s="22">
        <v>2</v>
      </c>
      <c r="B396" s="33">
        <v>293</v>
      </c>
      <c r="C396" s="23" t="s">
        <v>326</v>
      </c>
      <c r="D396" s="24" t="s">
        <v>168</v>
      </c>
      <c r="E396" s="25">
        <v>1984</v>
      </c>
      <c r="F396" s="23"/>
      <c r="G396" s="14"/>
      <c r="H396" s="15">
        <v>0</v>
      </c>
      <c r="I396" s="15"/>
      <c r="J396" s="15"/>
      <c r="K396" s="26">
        <v>1.6365740740740702E-2</v>
      </c>
      <c r="L396" s="27"/>
      <c r="M396" s="27">
        <f t="shared" si="62"/>
        <v>0</v>
      </c>
      <c r="N396" s="27">
        <f t="shared" si="62"/>
        <v>0</v>
      </c>
      <c r="O396" s="27">
        <f t="shared" si="62"/>
        <v>1.6365740740740702E-2</v>
      </c>
      <c r="P396" s="27">
        <f>K396-H396</f>
        <v>1.6365740740740702E-2</v>
      </c>
      <c r="Q396" s="27"/>
      <c r="R396" s="27"/>
    </row>
    <row r="397" spans="1:18" ht="17.399999999999999" x14ac:dyDescent="0.3">
      <c r="A397" s="22">
        <v>3</v>
      </c>
      <c r="B397" s="33">
        <v>295</v>
      </c>
      <c r="C397" s="23" t="s">
        <v>125</v>
      </c>
      <c r="D397" s="24" t="s">
        <v>364</v>
      </c>
      <c r="E397" s="25">
        <v>1984</v>
      </c>
      <c r="F397" s="23"/>
      <c r="G397" s="14"/>
      <c r="H397" s="15">
        <v>0</v>
      </c>
      <c r="I397" s="15"/>
      <c r="J397" s="15"/>
      <c r="K397" s="26">
        <v>1.8263888888888899E-2</v>
      </c>
      <c r="L397" s="27"/>
      <c r="M397" s="27">
        <f t="shared" si="62"/>
        <v>0</v>
      </c>
      <c r="N397" s="27">
        <f t="shared" si="62"/>
        <v>0</v>
      </c>
      <c r="O397" s="27">
        <f t="shared" si="62"/>
        <v>1.8263888888888899E-2</v>
      </c>
      <c r="P397" s="27">
        <f>K397-H397</f>
        <v>1.8263888888888899E-2</v>
      </c>
      <c r="Q397" s="27"/>
      <c r="R397" s="27"/>
    </row>
    <row r="398" spans="1:18" ht="17.399999999999999" x14ac:dyDescent="0.3">
      <c r="A398" s="22">
        <v>4</v>
      </c>
      <c r="B398" s="33">
        <v>291</v>
      </c>
      <c r="C398" s="23" t="s">
        <v>447</v>
      </c>
      <c r="D398" s="24" t="s">
        <v>448</v>
      </c>
      <c r="E398" s="25">
        <v>1983</v>
      </c>
      <c r="F398" s="23"/>
      <c r="G398" s="14"/>
      <c r="H398" s="15">
        <v>0</v>
      </c>
      <c r="I398" s="15"/>
      <c r="J398" s="15"/>
      <c r="K398" s="26">
        <v>1.8796296296296301E-2</v>
      </c>
      <c r="L398" s="27"/>
      <c r="M398" s="27">
        <f t="shared" si="62"/>
        <v>0</v>
      </c>
      <c r="N398" s="27">
        <f t="shared" si="62"/>
        <v>0</v>
      </c>
      <c r="O398" s="27">
        <f t="shared" si="62"/>
        <v>1.8796296296296301E-2</v>
      </c>
      <c r="P398" s="27">
        <f>K398-H398</f>
        <v>1.8796296296296301E-2</v>
      </c>
      <c r="Q398" s="27"/>
      <c r="R398" s="27"/>
    </row>
    <row r="399" spans="1:18" ht="17.399999999999999" x14ac:dyDescent="0.3">
      <c r="A399" s="22">
        <v>5</v>
      </c>
      <c r="B399" s="33">
        <v>294</v>
      </c>
      <c r="C399" s="23" t="s">
        <v>125</v>
      </c>
      <c r="D399" s="24" t="s">
        <v>449</v>
      </c>
      <c r="E399" s="25">
        <v>1980</v>
      </c>
      <c r="F399" s="23"/>
      <c r="G399" s="14"/>
      <c r="H399" s="15">
        <v>0</v>
      </c>
      <c r="I399" s="15"/>
      <c r="J399" s="15"/>
      <c r="K399" s="26">
        <v>2.0393518518518498E-2</v>
      </c>
      <c r="L399" s="27"/>
      <c r="M399" s="27">
        <f t="shared" si="62"/>
        <v>0</v>
      </c>
      <c r="N399" s="27">
        <f t="shared" si="62"/>
        <v>0</v>
      </c>
      <c r="O399" s="27">
        <f t="shared" si="62"/>
        <v>2.0393518518518498E-2</v>
      </c>
      <c r="P399" s="27">
        <f>K399-H399</f>
        <v>2.0393518518518498E-2</v>
      </c>
      <c r="Q399" s="27"/>
      <c r="R399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5"/>
  <sheetViews>
    <sheetView topLeftCell="A26" zoomScaleNormal="100" workbookViewId="0">
      <selection activeCell="A35" sqref="A35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'2022-ml.'!A3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140</v>
      </c>
      <c r="C7" s="7"/>
      <c r="D7" t="s">
        <v>4</v>
      </c>
      <c r="E7" s="21" t="s">
        <v>89</v>
      </c>
      <c r="F7" t="s">
        <v>141</v>
      </c>
    </row>
    <row r="9" spans="1:18" x14ac:dyDescent="0.25">
      <c r="A9" s="8" t="s">
        <v>5</v>
      </c>
      <c r="B9" s="9" t="s">
        <v>142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11">
        <v>37</v>
      </c>
      <c r="C10" s="23" t="s">
        <v>143</v>
      </c>
      <c r="D10" s="24" t="s">
        <v>144</v>
      </c>
      <c r="E10" s="25">
        <v>2021</v>
      </c>
      <c r="F10" s="23" t="s">
        <v>124</v>
      </c>
      <c r="G10" s="14"/>
      <c r="H10" s="15">
        <v>0</v>
      </c>
      <c r="I10" s="15"/>
      <c r="J10" s="15"/>
      <c r="K10" s="26">
        <v>0</v>
      </c>
      <c r="L10" s="16"/>
      <c r="M10" s="16">
        <f t="shared" ref="M10:O16" si="0">I10-H10</f>
        <v>0</v>
      </c>
      <c r="N10" s="16">
        <f t="shared" si="0"/>
        <v>0</v>
      </c>
      <c r="O10" s="16">
        <f t="shared" si="0"/>
        <v>0</v>
      </c>
      <c r="P10" s="16">
        <f t="shared" ref="P10:P16" si="1">K10-H10</f>
        <v>0</v>
      </c>
      <c r="Q10" s="27">
        <f t="shared" ref="Q10:Q15" si="2">P10-$P$10</f>
        <v>0</v>
      </c>
      <c r="R10" s="27" t="e">
        <f t="shared" ref="R10:R15" si="3">P10-P9</f>
        <v>#VALUE!</v>
      </c>
    </row>
    <row r="11" spans="1:18" ht="17.399999999999999" x14ac:dyDescent="0.3">
      <c r="A11" s="10">
        <v>2</v>
      </c>
      <c r="B11" s="11">
        <v>38</v>
      </c>
      <c r="C11" s="23" t="s">
        <v>145</v>
      </c>
      <c r="D11" s="24" t="s">
        <v>146</v>
      </c>
      <c r="E11" s="25">
        <v>2021</v>
      </c>
      <c r="F11" s="23" t="s">
        <v>147</v>
      </c>
      <c r="G11" s="14"/>
      <c r="H11" s="15">
        <v>0</v>
      </c>
      <c r="I11" s="15"/>
      <c r="J11" s="15"/>
      <c r="K11" s="26">
        <v>0</v>
      </c>
      <c r="L11" s="16"/>
      <c r="M11" s="16">
        <f t="shared" si="0"/>
        <v>0</v>
      </c>
      <c r="N11" s="16">
        <f t="shared" si="0"/>
        <v>0</v>
      </c>
      <c r="O11" s="16">
        <f t="shared" si="0"/>
        <v>0</v>
      </c>
      <c r="P11" s="16">
        <f t="shared" si="1"/>
        <v>0</v>
      </c>
      <c r="Q11" s="27">
        <f t="shared" si="2"/>
        <v>0</v>
      </c>
      <c r="R11" s="27">
        <f t="shared" si="3"/>
        <v>0</v>
      </c>
    </row>
    <row r="12" spans="1:18" ht="17.399999999999999" x14ac:dyDescent="0.3">
      <c r="A12" s="10">
        <v>3</v>
      </c>
      <c r="B12" s="11">
        <v>42</v>
      </c>
      <c r="C12" s="23" t="s">
        <v>148</v>
      </c>
      <c r="D12" s="24" t="s">
        <v>149</v>
      </c>
      <c r="E12" s="25">
        <v>2021</v>
      </c>
      <c r="F12" s="23"/>
      <c r="G12" s="14"/>
      <c r="H12" s="15">
        <v>0</v>
      </c>
      <c r="I12" s="15"/>
      <c r="J12" s="15"/>
      <c r="K12" s="26">
        <v>0</v>
      </c>
      <c r="L12" s="16"/>
      <c r="M12" s="16">
        <f t="shared" si="0"/>
        <v>0</v>
      </c>
      <c r="N12" s="16">
        <f t="shared" si="0"/>
        <v>0</v>
      </c>
      <c r="O12" s="16">
        <f t="shared" si="0"/>
        <v>0</v>
      </c>
      <c r="P12" s="16">
        <f t="shared" si="1"/>
        <v>0</v>
      </c>
      <c r="Q12" s="27">
        <f t="shared" si="2"/>
        <v>0</v>
      </c>
      <c r="R12" s="27">
        <f t="shared" si="3"/>
        <v>0</v>
      </c>
    </row>
    <row r="13" spans="1:18" ht="17.399999999999999" x14ac:dyDescent="0.3">
      <c r="A13" s="10">
        <v>4</v>
      </c>
      <c r="B13" s="11">
        <v>40</v>
      </c>
      <c r="C13" s="23" t="s">
        <v>150</v>
      </c>
      <c r="D13" s="24" t="s">
        <v>151</v>
      </c>
      <c r="E13" s="25">
        <v>2021</v>
      </c>
      <c r="F13" s="23" t="s">
        <v>131</v>
      </c>
      <c r="G13" s="14"/>
      <c r="H13" s="15">
        <v>0</v>
      </c>
      <c r="I13" s="15"/>
      <c r="J13" s="15"/>
      <c r="K13" s="26">
        <v>0</v>
      </c>
      <c r="L13" s="16"/>
      <c r="M13" s="16">
        <f t="shared" si="0"/>
        <v>0</v>
      </c>
      <c r="N13" s="16">
        <f t="shared" si="0"/>
        <v>0</v>
      </c>
      <c r="O13" s="16">
        <f t="shared" si="0"/>
        <v>0</v>
      </c>
      <c r="P13" s="16">
        <f t="shared" si="1"/>
        <v>0</v>
      </c>
      <c r="Q13" s="27">
        <f t="shared" si="2"/>
        <v>0</v>
      </c>
      <c r="R13" s="27">
        <f t="shared" si="3"/>
        <v>0</v>
      </c>
    </row>
    <row r="14" spans="1:18" ht="17.399999999999999" x14ac:dyDescent="0.3">
      <c r="A14" s="10">
        <v>5</v>
      </c>
      <c r="B14" s="11">
        <v>39</v>
      </c>
      <c r="C14" s="23" t="s">
        <v>152</v>
      </c>
      <c r="D14" s="24" t="s">
        <v>153</v>
      </c>
      <c r="E14" s="25">
        <v>2021</v>
      </c>
      <c r="F14" s="23" t="s">
        <v>154</v>
      </c>
      <c r="G14" s="14"/>
      <c r="H14" s="15">
        <v>0</v>
      </c>
      <c r="I14" s="15"/>
      <c r="J14" s="15"/>
      <c r="K14" s="26">
        <v>0</v>
      </c>
      <c r="L14" s="16"/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1"/>
        <v>0</v>
      </c>
      <c r="Q14" s="27">
        <f t="shared" si="2"/>
        <v>0</v>
      </c>
      <c r="R14" s="27">
        <f t="shared" si="3"/>
        <v>0</v>
      </c>
    </row>
    <row r="15" spans="1:18" ht="17.399999999999999" x14ac:dyDescent="0.3">
      <c r="A15" s="10">
        <v>6</v>
      </c>
      <c r="B15" s="11">
        <v>41</v>
      </c>
      <c r="C15" s="23" t="s">
        <v>155</v>
      </c>
      <c r="D15" s="24" t="s">
        <v>156</v>
      </c>
      <c r="E15" s="25">
        <v>2021</v>
      </c>
      <c r="F15" s="23" t="s">
        <v>154</v>
      </c>
      <c r="G15" s="14"/>
      <c r="H15" s="15">
        <v>0</v>
      </c>
      <c r="I15" s="15"/>
      <c r="J15" s="15"/>
      <c r="K15" s="26">
        <v>0</v>
      </c>
      <c r="L15" s="16"/>
      <c r="M15" s="16">
        <f t="shared" si="0"/>
        <v>0</v>
      </c>
      <c r="N15" s="16">
        <f t="shared" si="0"/>
        <v>0</v>
      </c>
      <c r="O15" s="16">
        <f t="shared" si="0"/>
        <v>0</v>
      </c>
      <c r="P15" s="16">
        <f t="shared" si="1"/>
        <v>0</v>
      </c>
      <c r="Q15" s="27">
        <f t="shared" si="2"/>
        <v>0</v>
      </c>
      <c r="R15" s="27">
        <f t="shared" si="3"/>
        <v>0</v>
      </c>
    </row>
    <row r="16" spans="1:18" ht="17.399999999999999" x14ac:dyDescent="0.3">
      <c r="A16" s="10">
        <v>7</v>
      </c>
      <c r="B16" s="11">
        <v>36</v>
      </c>
      <c r="C16" s="23" t="s">
        <v>157</v>
      </c>
      <c r="D16" s="24" t="s">
        <v>117</v>
      </c>
      <c r="E16" s="25">
        <v>2021</v>
      </c>
      <c r="F16" s="23" t="s">
        <v>118</v>
      </c>
      <c r="G16" s="14"/>
      <c r="H16" s="15">
        <v>0</v>
      </c>
      <c r="I16" s="15"/>
      <c r="J16" s="15"/>
      <c r="K16" s="26">
        <v>0</v>
      </c>
      <c r="L16" s="16"/>
      <c r="M16" s="16">
        <f t="shared" si="0"/>
        <v>0</v>
      </c>
      <c r="N16" s="16">
        <f t="shared" si="0"/>
        <v>0</v>
      </c>
      <c r="O16" s="16">
        <f t="shared" si="0"/>
        <v>0</v>
      </c>
      <c r="P16" s="16">
        <f t="shared" si="1"/>
        <v>0</v>
      </c>
      <c r="Q16" s="27"/>
      <c r="R16" s="27"/>
    </row>
    <row r="19" spans="1:18" hidden="1" x14ac:dyDescent="0.25"/>
    <row r="20" spans="1:18" hidden="1" x14ac:dyDescent="0.25"/>
    <row r="22" spans="1:18" x14ac:dyDescent="0.25"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7.399999999999999" x14ac:dyDescent="0.3">
      <c r="A23" s="5" t="s">
        <v>2</v>
      </c>
      <c r="B23" s="6" t="str">
        <f>B7</f>
        <v>roč. 2021</v>
      </c>
      <c r="C23" s="7"/>
      <c r="D23" t="s">
        <v>33</v>
      </c>
      <c r="E23" s="21" t="str">
        <f>E7</f>
        <v>trať:</v>
      </c>
      <c r="F23" t="str">
        <f>F7</f>
        <v>100m</v>
      </c>
    </row>
    <row r="25" spans="1:18" x14ac:dyDescent="0.25">
      <c r="A25" s="8" t="s">
        <v>5</v>
      </c>
      <c r="B25" s="9" t="s">
        <v>158</v>
      </c>
      <c r="C25" s="8" t="s">
        <v>7</v>
      </c>
      <c r="D25" s="8" t="s">
        <v>8</v>
      </c>
      <c r="E25" s="9" t="s">
        <v>92</v>
      </c>
      <c r="F25" s="8" t="s">
        <v>93</v>
      </c>
      <c r="G25" s="8"/>
      <c r="H25" s="9" t="s">
        <v>9</v>
      </c>
      <c r="I25" s="9" t="s">
        <v>83</v>
      </c>
      <c r="J25" s="9" t="s">
        <v>84</v>
      </c>
      <c r="K25" s="9" t="s">
        <v>12</v>
      </c>
      <c r="L25" s="9"/>
      <c r="M25" s="9" t="s">
        <v>13</v>
      </c>
      <c r="N25" s="9" t="s">
        <v>14</v>
      </c>
      <c r="O25" s="9" t="s">
        <v>15</v>
      </c>
      <c r="P25" s="9" t="s">
        <v>16</v>
      </c>
      <c r="Q25" s="9" t="s">
        <v>17</v>
      </c>
      <c r="R25" s="9" t="s">
        <v>18</v>
      </c>
    </row>
    <row r="26" spans="1:18" ht="17.399999999999999" x14ac:dyDescent="0.3">
      <c r="A26" s="22">
        <v>1</v>
      </c>
      <c r="B26" s="11">
        <v>48</v>
      </c>
      <c r="C26" s="23" t="s">
        <v>136</v>
      </c>
      <c r="D26" s="24" t="s">
        <v>159</v>
      </c>
      <c r="E26" s="25">
        <v>2021</v>
      </c>
      <c r="F26" s="23" t="s">
        <v>160</v>
      </c>
      <c r="G26" s="14"/>
      <c r="H26" s="15">
        <v>0</v>
      </c>
      <c r="I26" s="15"/>
      <c r="J26" s="15"/>
      <c r="K26" s="26">
        <v>0</v>
      </c>
      <c r="L26" s="27"/>
      <c r="M26" s="27">
        <f t="shared" ref="M26:M35" si="4">I26-H26</f>
        <v>0</v>
      </c>
      <c r="N26" s="27">
        <f t="shared" ref="N26:N35" si="5">J26-I26</f>
        <v>0</v>
      </c>
      <c r="O26" s="27">
        <f t="shared" ref="O26:O35" si="6">K26-J26</f>
        <v>0</v>
      </c>
      <c r="P26" s="27">
        <f t="shared" ref="P26:P35" si="7">K26-H26</f>
        <v>0</v>
      </c>
      <c r="Q26" s="27">
        <f>P26-$P$26</f>
        <v>0</v>
      </c>
      <c r="R26" s="27" t="e">
        <f>P26-P25</f>
        <v>#VALUE!</v>
      </c>
    </row>
    <row r="27" spans="1:18" ht="17.399999999999999" x14ac:dyDescent="0.3">
      <c r="A27" s="22">
        <v>2</v>
      </c>
      <c r="B27" s="11">
        <v>47</v>
      </c>
      <c r="C27" s="23" t="s">
        <v>161</v>
      </c>
      <c r="D27" s="24" t="s">
        <v>162</v>
      </c>
      <c r="E27" s="25">
        <v>2021</v>
      </c>
      <c r="F27" s="23" t="s">
        <v>96</v>
      </c>
      <c r="G27" s="14"/>
      <c r="H27" s="15">
        <v>0</v>
      </c>
      <c r="I27" s="15"/>
      <c r="J27" s="15"/>
      <c r="K27" s="26">
        <v>0</v>
      </c>
      <c r="L27" s="27"/>
      <c r="M27" s="27">
        <f t="shared" si="4"/>
        <v>0</v>
      </c>
      <c r="N27" s="27">
        <f t="shared" si="5"/>
        <v>0</v>
      </c>
      <c r="O27" s="27">
        <f t="shared" si="6"/>
        <v>0</v>
      </c>
      <c r="P27" s="27">
        <f t="shared" si="7"/>
        <v>0</v>
      </c>
      <c r="Q27" s="27">
        <f>P27-$P$26</f>
        <v>0</v>
      </c>
      <c r="R27" s="27">
        <f>P27-P26</f>
        <v>0</v>
      </c>
    </row>
    <row r="28" spans="1:18" ht="17.399999999999999" x14ac:dyDescent="0.3">
      <c r="A28" s="22">
        <v>3</v>
      </c>
      <c r="B28" s="11">
        <v>49</v>
      </c>
      <c r="C28" s="23" t="s">
        <v>163</v>
      </c>
      <c r="D28" s="24" t="s">
        <v>164</v>
      </c>
      <c r="E28" s="25">
        <v>2021</v>
      </c>
      <c r="F28" s="23" t="s">
        <v>147</v>
      </c>
      <c r="G28" s="14"/>
      <c r="H28" s="15">
        <v>0</v>
      </c>
      <c r="I28" s="15"/>
      <c r="J28" s="15"/>
      <c r="K28" s="26">
        <v>0</v>
      </c>
      <c r="L28" s="27"/>
      <c r="M28" s="27">
        <f t="shared" si="4"/>
        <v>0</v>
      </c>
      <c r="N28" s="27">
        <f t="shared" si="5"/>
        <v>0</v>
      </c>
      <c r="O28" s="27">
        <f t="shared" si="6"/>
        <v>0</v>
      </c>
      <c r="P28" s="27">
        <f t="shared" si="7"/>
        <v>0</v>
      </c>
      <c r="Q28" s="27">
        <f>P28-$P$26</f>
        <v>0</v>
      </c>
      <c r="R28" s="27">
        <f>P28-P27</f>
        <v>0</v>
      </c>
    </row>
    <row r="29" spans="1:18" ht="17.399999999999999" x14ac:dyDescent="0.3">
      <c r="A29" s="22">
        <v>4</v>
      </c>
      <c r="B29" s="11">
        <v>43</v>
      </c>
      <c r="C29" s="23" t="s">
        <v>165</v>
      </c>
      <c r="D29" s="24" t="s">
        <v>166</v>
      </c>
      <c r="E29" s="25">
        <v>2021</v>
      </c>
      <c r="F29" s="23"/>
      <c r="G29" s="14"/>
      <c r="H29" s="15">
        <v>0</v>
      </c>
      <c r="I29" s="15"/>
      <c r="J29" s="15"/>
      <c r="K29" s="26">
        <v>0</v>
      </c>
      <c r="L29" s="27"/>
      <c r="M29" s="27">
        <f t="shared" si="4"/>
        <v>0</v>
      </c>
      <c r="N29" s="27">
        <f t="shared" si="5"/>
        <v>0</v>
      </c>
      <c r="O29" s="27">
        <f t="shared" si="6"/>
        <v>0</v>
      </c>
      <c r="P29" s="27">
        <f t="shared" si="7"/>
        <v>0</v>
      </c>
      <c r="Q29" s="27">
        <f>P29-$P$26</f>
        <v>0</v>
      </c>
      <c r="R29" s="27">
        <f>P29-P28</f>
        <v>0</v>
      </c>
    </row>
    <row r="30" spans="1:18" ht="17.399999999999999" x14ac:dyDescent="0.3">
      <c r="A30" s="22">
        <v>5</v>
      </c>
      <c r="B30" s="11">
        <v>45</v>
      </c>
      <c r="C30" s="29" t="s">
        <v>167</v>
      </c>
      <c r="D30" s="30" t="s">
        <v>168</v>
      </c>
      <c r="E30" s="31">
        <v>2021</v>
      </c>
      <c r="G30" s="14"/>
      <c r="H30" s="15">
        <v>0</v>
      </c>
      <c r="I30" s="15"/>
      <c r="J30" s="15"/>
      <c r="K30" s="26">
        <v>0</v>
      </c>
      <c r="L30" s="27"/>
      <c r="M30" s="27">
        <f t="shared" si="4"/>
        <v>0</v>
      </c>
      <c r="N30" s="27">
        <f t="shared" si="5"/>
        <v>0</v>
      </c>
      <c r="O30" s="27">
        <f t="shared" si="6"/>
        <v>0</v>
      </c>
      <c r="P30" s="27">
        <f t="shared" si="7"/>
        <v>0</v>
      </c>
      <c r="Q30" s="27">
        <f>P30-$P$26</f>
        <v>0</v>
      </c>
      <c r="R30" s="27" t="e">
        <f>P30-#REF!</f>
        <v>#REF!</v>
      </c>
    </row>
    <row r="31" spans="1:18" ht="17.399999999999999" x14ac:dyDescent="0.3">
      <c r="A31" s="22">
        <v>6</v>
      </c>
      <c r="B31" s="11">
        <v>34</v>
      </c>
      <c r="C31" s="23" t="s">
        <v>169</v>
      </c>
      <c r="D31" s="24" t="s">
        <v>170</v>
      </c>
      <c r="E31" s="25">
        <v>2021</v>
      </c>
      <c r="F31" s="23" t="s">
        <v>118</v>
      </c>
      <c r="G31" s="14"/>
      <c r="H31" s="15">
        <v>0</v>
      </c>
      <c r="I31" s="15"/>
      <c r="J31" s="15"/>
      <c r="K31" s="26">
        <v>0</v>
      </c>
      <c r="L31" s="27"/>
      <c r="M31" s="27">
        <f t="shared" si="4"/>
        <v>0</v>
      </c>
      <c r="N31" s="27">
        <f t="shared" si="5"/>
        <v>0</v>
      </c>
      <c r="O31" s="27">
        <f t="shared" si="6"/>
        <v>0</v>
      </c>
      <c r="P31" s="27">
        <f t="shared" si="7"/>
        <v>0</v>
      </c>
      <c r="Q31" s="27"/>
      <c r="R31" s="27"/>
    </row>
    <row r="32" spans="1:18" ht="17.399999999999999" x14ac:dyDescent="0.3">
      <c r="A32" s="22">
        <v>7</v>
      </c>
      <c r="B32" s="11">
        <v>35</v>
      </c>
      <c r="C32" s="23" t="s">
        <v>171</v>
      </c>
      <c r="D32" s="24" t="s">
        <v>172</v>
      </c>
      <c r="E32" s="25">
        <v>2021</v>
      </c>
      <c r="F32" s="23" t="s">
        <v>147</v>
      </c>
      <c r="G32" s="14"/>
      <c r="H32" s="15">
        <v>0</v>
      </c>
      <c r="I32" s="15"/>
      <c r="J32" s="15"/>
      <c r="K32" s="26">
        <v>0</v>
      </c>
      <c r="L32" s="27"/>
      <c r="M32" s="27">
        <f t="shared" si="4"/>
        <v>0</v>
      </c>
      <c r="N32" s="27">
        <f t="shared" si="5"/>
        <v>0</v>
      </c>
      <c r="O32" s="27">
        <f t="shared" si="6"/>
        <v>0</v>
      </c>
      <c r="P32" s="27">
        <f t="shared" si="7"/>
        <v>0</v>
      </c>
      <c r="Q32" s="27">
        <f>P32-$P$26</f>
        <v>0</v>
      </c>
      <c r="R32" s="27">
        <f>P32-P31</f>
        <v>0</v>
      </c>
    </row>
    <row r="33" spans="1:18" ht="17.399999999999999" x14ac:dyDescent="0.3">
      <c r="A33" s="22">
        <v>8</v>
      </c>
      <c r="B33" s="11">
        <v>50</v>
      </c>
      <c r="C33" s="23" t="s">
        <v>173</v>
      </c>
      <c r="D33" s="24" t="s">
        <v>174</v>
      </c>
      <c r="E33" s="25">
        <v>2021</v>
      </c>
      <c r="F33" s="23"/>
      <c r="G33" s="14"/>
      <c r="H33" s="15">
        <v>0</v>
      </c>
      <c r="I33" s="15"/>
      <c r="J33" s="15"/>
      <c r="K33" s="26">
        <v>0</v>
      </c>
      <c r="L33" s="27"/>
      <c r="M33" s="27">
        <f t="shared" si="4"/>
        <v>0</v>
      </c>
      <c r="N33" s="27">
        <f t="shared" si="5"/>
        <v>0</v>
      </c>
      <c r="O33" s="27">
        <f t="shared" si="6"/>
        <v>0</v>
      </c>
      <c r="P33" s="27">
        <f t="shared" si="7"/>
        <v>0</v>
      </c>
      <c r="Q33" s="27">
        <f>P33-$P$26</f>
        <v>0</v>
      </c>
      <c r="R33" s="27">
        <f>P33-P32</f>
        <v>0</v>
      </c>
    </row>
    <row r="34" spans="1:18" ht="17.399999999999999" x14ac:dyDescent="0.3">
      <c r="A34" s="22">
        <v>9</v>
      </c>
      <c r="B34" s="11">
        <v>44</v>
      </c>
      <c r="C34" s="23" t="s">
        <v>175</v>
      </c>
      <c r="D34" s="24" t="s">
        <v>176</v>
      </c>
      <c r="E34" s="25">
        <v>2021</v>
      </c>
      <c r="F34" s="23" t="s">
        <v>154</v>
      </c>
      <c r="G34" s="14"/>
      <c r="H34" s="15">
        <v>0</v>
      </c>
      <c r="I34" s="15"/>
      <c r="J34" s="15"/>
      <c r="K34" s="26">
        <v>0</v>
      </c>
      <c r="L34" s="27"/>
      <c r="M34" s="27">
        <f t="shared" si="4"/>
        <v>0</v>
      </c>
      <c r="N34" s="27">
        <f t="shared" si="5"/>
        <v>0</v>
      </c>
      <c r="O34" s="27">
        <f t="shared" si="6"/>
        <v>0</v>
      </c>
      <c r="P34" s="27">
        <f t="shared" si="7"/>
        <v>0</v>
      </c>
      <c r="Q34" s="27">
        <f>P34-$P$26</f>
        <v>0</v>
      </c>
      <c r="R34" s="27">
        <f>P34-P33</f>
        <v>0</v>
      </c>
    </row>
    <row r="35" spans="1:18" ht="17.399999999999999" x14ac:dyDescent="0.3">
      <c r="A35" s="22">
        <v>10</v>
      </c>
      <c r="B35" s="11">
        <v>59</v>
      </c>
      <c r="C35" s="23" t="s">
        <v>177</v>
      </c>
      <c r="D35" s="24" t="s">
        <v>178</v>
      </c>
      <c r="E35" s="25">
        <v>2021</v>
      </c>
      <c r="F35" s="23" t="s">
        <v>179</v>
      </c>
      <c r="G35" s="14"/>
      <c r="H35" s="15">
        <v>0</v>
      </c>
      <c r="I35" s="15"/>
      <c r="J35" s="15"/>
      <c r="K35" s="26">
        <v>0</v>
      </c>
      <c r="L35" s="27"/>
      <c r="M35" s="27">
        <f t="shared" si="4"/>
        <v>0</v>
      </c>
      <c r="N35" s="27">
        <f t="shared" si="5"/>
        <v>0</v>
      </c>
      <c r="O35" s="27">
        <f t="shared" si="6"/>
        <v>0</v>
      </c>
      <c r="P35" s="27">
        <f t="shared" si="7"/>
        <v>0</v>
      </c>
      <c r="Q35" s="27">
        <f>P35-$P$26</f>
        <v>0</v>
      </c>
      <c r="R35" s="27" t="e">
        <f>P35-#REF!</f>
        <v>#REF!</v>
      </c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6"/>
  <sheetViews>
    <sheetView topLeftCell="A27" zoomScaleNormal="100" workbookViewId="0">
      <selection activeCell="A38" sqref="A38"/>
    </sheetView>
  </sheetViews>
  <sheetFormatPr defaultColWidth="8.6640625" defaultRowHeight="13.2" x14ac:dyDescent="0.25"/>
  <cols>
    <col min="3" max="3" width="9.88671875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180</v>
      </c>
      <c r="C7" s="7"/>
      <c r="D7" t="s">
        <v>4</v>
      </c>
      <c r="E7" s="21" t="s">
        <v>89</v>
      </c>
      <c r="F7" t="s">
        <v>181</v>
      </c>
    </row>
    <row r="9" spans="1:18" x14ac:dyDescent="0.25">
      <c r="A9" s="8" t="s">
        <v>5</v>
      </c>
      <c r="B9" s="9" t="s">
        <v>158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11">
        <v>62</v>
      </c>
      <c r="C10" s="23" t="s">
        <v>182</v>
      </c>
      <c r="D10" s="24" t="s">
        <v>183</v>
      </c>
      <c r="E10" s="25">
        <v>2020</v>
      </c>
      <c r="F10" s="23"/>
      <c r="G10" s="14"/>
      <c r="H10" s="15">
        <v>0</v>
      </c>
      <c r="I10" s="15"/>
      <c r="J10" s="15"/>
      <c r="K10" s="26">
        <v>1.0734953703703701E-3</v>
      </c>
      <c r="L10" s="16"/>
      <c r="M10" s="16">
        <f t="shared" ref="M10:M18" si="0">I10-H10</f>
        <v>0</v>
      </c>
      <c r="N10" s="16">
        <f t="shared" ref="N10:N18" si="1">J10-I10</f>
        <v>0</v>
      </c>
      <c r="O10" s="16">
        <f t="shared" ref="O10:O18" si="2">K10-J10</f>
        <v>1.0734953703703701E-3</v>
      </c>
      <c r="P10" s="16">
        <f t="shared" ref="P10:P18" si="3">K10-H10</f>
        <v>1.0734953703703701E-3</v>
      </c>
      <c r="Q10" s="27"/>
      <c r="R10" s="27"/>
    </row>
    <row r="11" spans="1:18" ht="17.399999999999999" x14ac:dyDescent="0.3">
      <c r="A11" s="10">
        <v>2</v>
      </c>
      <c r="B11" s="11">
        <v>51</v>
      </c>
      <c r="C11" s="23" t="s">
        <v>148</v>
      </c>
      <c r="D11" s="24" t="s">
        <v>184</v>
      </c>
      <c r="E11" s="25">
        <v>2020</v>
      </c>
      <c r="F11" s="23" t="s">
        <v>147</v>
      </c>
      <c r="G11" s="14"/>
      <c r="H11" s="15">
        <v>0</v>
      </c>
      <c r="I11" s="15"/>
      <c r="J11" s="15"/>
      <c r="K11" s="26">
        <v>1.0937500000000001E-3</v>
      </c>
      <c r="L11" s="16"/>
      <c r="M11" s="16">
        <f t="shared" si="0"/>
        <v>0</v>
      </c>
      <c r="N11" s="16">
        <f t="shared" si="1"/>
        <v>0</v>
      </c>
      <c r="O11" s="16">
        <f t="shared" si="2"/>
        <v>1.0937500000000001E-3</v>
      </c>
      <c r="P11" s="16">
        <f t="shared" si="3"/>
        <v>1.0937500000000001E-3</v>
      </c>
      <c r="Q11" s="27"/>
      <c r="R11" s="27"/>
    </row>
    <row r="12" spans="1:18" ht="17.399999999999999" x14ac:dyDescent="0.3">
      <c r="A12" s="10">
        <v>3</v>
      </c>
      <c r="B12" s="11">
        <v>56</v>
      </c>
      <c r="C12" s="23" t="s">
        <v>185</v>
      </c>
      <c r="D12" s="24" t="s">
        <v>186</v>
      </c>
      <c r="E12" s="25">
        <v>2020</v>
      </c>
      <c r="F12" s="23" t="s">
        <v>96</v>
      </c>
      <c r="G12" s="14"/>
      <c r="H12" s="15">
        <v>0</v>
      </c>
      <c r="I12" s="15"/>
      <c r="J12" s="15"/>
      <c r="K12" s="26">
        <v>1.1034722222222201E-3</v>
      </c>
      <c r="L12" s="16"/>
      <c r="M12" s="16">
        <f t="shared" si="0"/>
        <v>0</v>
      </c>
      <c r="N12" s="16">
        <f t="shared" si="1"/>
        <v>0</v>
      </c>
      <c r="O12" s="16">
        <f t="shared" si="2"/>
        <v>1.1034722222222201E-3</v>
      </c>
      <c r="P12" s="16">
        <f t="shared" si="3"/>
        <v>1.1034722222222201E-3</v>
      </c>
      <c r="Q12" s="27"/>
      <c r="R12" s="27"/>
    </row>
    <row r="13" spans="1:18" ht="17.399999999999999" x14ac:dyDescent="0.3">
      <c r="A13" s="10">
        <v>4</v>
      </c>
      <c r="B13" s="11">
        <v>55</v>
      </c>
      <c r="C13" s="23" t="s">
        <v>187</v>
      </c>
      <c r="D13" s="24" t="s">
        <v>188</v>
      </c>
      <c r="E13" s="25">
        <v>2020</v>
      </c>
      <c r="F13" s="23" t="s">
        <v>96</v>
      </c>
      <c r="G13" s="14"/>
      <c r="H13" s="15">
        <v>0</v>
      </c>
      <c r="I13" s="15"/>
      <c r="J13" s="15"/>
      <c r="K13" s="26">
        <v>1.1516203703703699E-3</v>
      </c>
      <c r="L13" s="16"/>
      <c r="M13" s="16">
        <f t="shared" si="0"/>
        <v>0</v>
      </c>
      <c r="N13" s="16">
        <f t="shared" si="1"/>
        <v>0</v>
      </c>
      <c r="O13" s="16">
        <f t="shared" si="2"/>
        <v>1.1516203703703699E-3</v>
      </c>
      <c r="P13" s="16">
        <f t="shared" si="3"/>
        <v>1.1516203703703699E-3</v>
      </c>
      <c r="Q13" s="27"/>
      <c r="R13" s="27"/>
    </row>
    <row r="14" spans="1:18" ht="17.399999999999999" x14ac:dyDescent="0.3">
      <c r="A14" s="10">
        <v>5</v>
      </c>
      <c r="B14" s="11">
        <v>53</v>
      </c>
      <c r="C14" s="23" t="s">
        <v>189</v>
      </c>
      <c r="D14" s="24" t="s">
        <v>190</v>
      </c>
      <c r="E14" s="25">
        <v>2020</v>
      </c>
      <c r="F14" s="23" t="s">
        <v>124</v>
      </c>
      <c r="G14" s="14"/>
      <c r="H14" s="15">
        <v>0</v>
      </c>
      <c r="I14" s="15"/>
      <c r="J14" s="15"/>
      <c r="K14" s="26">
        <v>1.1660879629629599E-3</v>
      </c>
      <c r="L14" s="16"/>
      <c r="M14" s="16">
        <f t="shared" si="0"/>
        <v>0</v>
      </c>
      <c r="N14" s="16">
        <f t="shared" si="1"/>
        <v>0</v>
      </c>
      <c r="O14" s="16">
        <f t="shared" si="2"/>
        <v>1.1660879629629599E-3</v>
      </c>
      <c r="P14" s="16">
        <f t="shared" si="3"/>
        <v>1.1660879629629599E-3</v>
      </c>
      <c r="Q14" s="27"/>
      <c r="R14" s="27"/>
    </row>
    <row r="15" spans="1:18" ht="17.399999999999999" x14ac:dyDescent="0.3">
      <c r="A15" s="10">
        <v>6</v>
      </c>
      <c r="B15" s="11">
        <v>52</v>
      </c>
      <c r="C15" s="23" t="s">
        <v>114</v>
      </c>
      <c r="D15" s="24" t="s">
        <v>191</v>
      </c>
      <c r="E15" s="25">
        <v>2020</v>
      </c>
      <c r="F15" s="23" t="s">
        <v>124</v>
      </c>
      <c r="G15" s="14"/>
      <c r="H15" s="15">
        <v>0</v>
      </c>
      <c r="I15" s="15"/>
      <c r="J15" s="15"/>
      <c r="K15" s="26">
        <v>1.1783564814814801E-3</v>
      </c>
      <c r="L15" s="16"/>
      <c r="M15" s="16">
        <f t="shared" si="0"/>
        <v>0</v>
      </c>
      <c r="N15" s="16">
        <f t="shared" si="1"/>
        <v>0</v>
      </c>
      <c r="O15" s="16">
        <f t="shared" si="2"/>
        <v>1.1783564814814801E-3</v>
      </c>
      <c r="P15" s="16">
        <f t="shared" si="3"/>
        <v>1.1783564814814801E-3</v>
      </c>
      <c r="Q15" s="27"/>
      <c r="R15" s="27"/>
    </row>
    <row r="16" spans="1:18" ht="17.399999999999999" x14ac:dyDescent="0.3">
      <c r="A16" s="10">
        <v>7</v>
      </c>
      <c r="B16" s="11">
        <v>57</v>
      </c>
      <c r="C16" s="23" t="s">
        <v>148</v>
      </c>
      <c r="D16" s="24" t="s">
        <v>192</v>
      </c>
      <c r="E16" s="25">
        <v>2020</v>
      </c>
      <c r="F16" s="23" t="s">
        <v>131</v>
      </c>
      <c r="G16" s="14"/>
      <c r="H16" s="15">
        <v>0</v>
      </c>
      <c r="I16" s="15"/>
      <c r="J16" s="15"/>
      <c r="K16" s="26">
        <v>1.19571759259259E-3</v>
      </c>
      <c r="L16" s="16"/>
      <c r="M16" s="16">
        <f t="shared" si="0"/>
        <v>0</v>
      </c>
      <c r="N16" s="16">
        <f t="shared" si="1"/>
        <v>0</v>
      </c>
      <c r="O16" s="16">
        <f t="shared" si="2"/>
        <v>1.19571759259259E-3</v>
      </c>
      <c r="P16" s="16">
        <f t="shared" si="3"/>
        <v>1.19571759259259E-3</v>
      </c>
      <c r="Q16" s="27"/>
      <c r="R16" s="27"/>
    </row>
    <row r="17" spans="1:18" ht="17.399999999999999" x14ac:dyDescent="0.3">
      <c r="A17" s="10">
        <v>8</v>
      </c>
      <c r="B17" s="11">
        <v>54</v>
      </c>
      <c r="C17" s="23" t="s">
        <v>100</v>
      </c>
      <c r="D17" s="24" t="s">
        <v>112</v>
      </c>
      <c r="E17" s="25">
        <v>2020</v>
      </c>
      <c r="F17" s="23" t="s">
        <v>113</v>
      </c>
      <c r="G17" s="14"/>
      <c r="H17" s="15">
        <v>0</v>
      </c>
      <c r="I17" s="15"/>
      <c r="J17" s="15"/>
      <c r="K17" s="26">
        <v>1.2493055555555599E-3</v>
      </c>
      <c r="L17" s="16"/>
      <c r="M17" s="16">
        <f t="shared" si="0"/>
        <v>0</v>
      </c>
      <c r="N17" s="16">
        <f t="shared" si="1"/>
        <v>0</v>
      </c>
      <c r="O17" s="16">
        <f t="shared" si="2"/>
        <v>1.2493055555555599E-3</v>
      </c>
      <c r="P17" s="16">
        <f t="shared" si="3"/>
        <v>1.2493055555555599E-3</v>
      </c>
      <c r="Q17" s="27"/>
      <c r="R17" s="27"/>
    </row>
    <row r="18" spans="1:18" ht="17.399999999999999" x14ac:dyDescent="0.3">
      <c r="A18" s="22">
        <v>9</v>
      </c>
      <c r="B18" s="11">
        <v>61</v>
      </c>
      <c r="C18" s="23" t="s">
        <v>193</v>
      </c>
      <c r="D18" s="24" t="s">
        <v>95</v>
      </c>
      <c r="E18" s="25">
        <v>2020</v>
      </c>
      <c r="F18" s="23" t="s">
        <v>96</v>
      </c>
      <c r="G18" s="14"/>
      <c r="H18" s="15">
        <v>0</v>
      </c>
      <c r="I18" s="15"/>
      <c r="J18" s="15"/>
      <c r="K18" s="26">
        <v>1.2956018518518501E-3</v>
      </c>
      <c r="L18" s="16"/>
      <c r="M18" s="16">
        <f t="shared" si="0"/>
        <v>0</v>
      </c>
      <c r="N18" s="16">
        <f t="shared" si="1"/>
        <v>0</v>
      </c>
      <c r="O18" s="16">
        <f t="shared" si="2"/>
        <v>1.2956018518518501E-3</v>
      </c>
      <c r="P18" s="16">
        <f t="shared" si="3"/>
        <v>1.2956018518518501E-3</v>
      </c>
      <c r="Q18" s="27"/>
      <c r="R18" s="27"/>
    </row>
    <row r="22" spans="1:18" x14ac:dyDescent="0.25"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7.399999999999999" x14ac:dyDescent="0.3">
      <c r="A23" s="5" t="s">
        <v>2</v>
      </c>
      <c r="B23" s="6" t="str">
        <f>B7</f>
        <v>roč. 2020</v>
      </c>
      <c r="C23" s="7"/>
      <c r="D23" t="s">
        <v>33</v>
      </c>
      <c r="E23" s="21" t="str">
        <f>E7</f>
        <v>trať:</v>
      </c>
      <c r="F23" t="str">
        <f>F7</f>
        <v>200m</v>
      </c>
    </row>
    <row r="25" spans="1:18" x14ac:dyDescent="0.25">
      <c r="A25" s="8" t="s">
        <v>5</v>
      </c>
      <c r="B25" s="9" t="s">
        <v>158</v>
      </c>
      <c r="C25" s="8" t="s">
        <v>7</v>
      </c>
      <c r="D25" s="8" t="s">
        <v>8</v>
      </c>
      <c r="E25" s="9" t="s">
        <v>92</v>
      </c>
      <c r="F25" s="8" t="s">
        <v>93</v>
      </c>
      <c r="G25" s="8"/>
      <c r="H25" s="9" t="s">
        <v>9</v>
      </c>
      <c r="I25" s="9" t="s">
        <v>83</v>
      </c>
      <c r="J25" s="9" t="s">
        <v>84</v>
      </c>
      <c r="K25" s="9" t="s">
        <v>12</v>
      </c>
      <c r="L25" s="9"/>
      <c r="M25" s="9" t="s">
        <v>13</v>
      </c>
      <c r="N25" s="9" t="s">
        <v>14</v>
      </c>
      <c r="O25" s="9" t="s">
        <v>15</v>
      </c>
      <c r="P25" s="9" t="s">
        <v>16</v>
      </c>
      <c r="Q25" s="9" t="s">
        <v>17</v>
      </c>
      <c r="R25" s="9" t="s">
        <v>18</v>
      </c>
    </row>
    <row r="26" spans="1:18" ht="17.399999999999999" x14ac:dyDescent="0.3">
      <c r="A26" s="22">
        <v>1</v>
      </c>
      <c r="B26" s="11">
        <v>68</v>
      </c>
      <c r="C26" s="23" t="s">
        <v>194</v>
      </c>
      <c r="D26" s="24" t="s">
        <v>195</v>
      </c>
      <c r="E26" s="25">
        <v>2020</v>
      </c>
      <c r="F26" s="23" t="s">
        <v>113</v>
      </c>
      <c r="G26" s="14"/>
      <c r="H26" s="15">
        <v>0</v>
      </c>
      <c r="I26" s="15"/>
      <c r="J26" s="15"/>
      <c r="K26" s="26">
        <v>9.3958333333333296E-4</v>
      </c>
      <c r="L26" s="27"/>
      <c r="M26" s="27">
        <f t="shared" ref="M26:M36" si="4">I26-H26</f>
        <v>0</v>
      </c>
      <c r="N26" s="27">
        <f t="shared" ref="N26:N36" si="5">J26-I26</f>
        <v>0</v>
      </c>
      <c r="O26" s="27">
        <f t="shared" ref="O26:O36" si="6">K26-J26</f>
        <v>9.3958333333333296E-4</v>
      </c>
      <c r="P26" s="27">
        <f t="shared" ref="P26:P36" si="7">K26-H26</f>
        <v>9.3958333333333296E-4</v>
      </c>
      <c r="Q26" s="27"/>
      <c r="R26" s="27"/>
    </row>
    <row r="27" spans="1:18" ht="17.399999999999999" x14ac:dyDescent="0.3">
      <c r="A27" s="22">
        <v>2</v>
      </c>
      <c r="B27" s="11">
        <v>70</v>
      </c>
      <c r="C27" s="23" t="s">
        <v>196</v>
      </c>
      <c r="D27" s="24" t="s">
        <v>197</v>
      </c>
      <c r="E27" s="25">
        <v>2020</v>
      </c>
      <c r="F27" s="23" t="s">
        <v>147</v>
      </c>
      <c r="G27" s="14"/>
      <c r="H27" s="15">
        <v>0</v>
      </c>
      <c r="I27" s="15"/>
      <c r="J27" s="15"/>
      <c r="K27" s="26">
        <v>9.8599537037036993E-4</v>
      </c>
      <c r="L27" s="27"/>
      <c r="M27" s="27">
        <f t="shared" si="4"/>
        <v>0</v>
      </c>
      <c r="N27" s="27">
        <f t="shared" si="5"/>
        <v>0</v>
      </c>
      <c r="O27" s="27">
        <f t="shared" si="6"/>
        <v>9.8599537037036993E-4</v>
      </c>
      <c r="P27" s="27">
        <f t="shared" si="7"/>
        <v>9.8599537037036993E-4</v>
      </c>
      <c r="Q27" s="27"/>
      <c r="R27" s="27"/>
    </row>
    <row r="28" spans="1:18" ht="17.399999999999999" x14ac:dyDescent="0.3">
      <c r="A28" s="22">
        <v>3</v>
      </c>
      <c r="B28" s="11">
        <v>72</v>
      </c>
      <c r="C28" s="23" t="s">
        <v>198</v>
      </c>
      <c r="D28" s="24" t="s">
        <v>199</v>
      </c>
      <c r="E28" s="25">
        <v>2020</v>
      </c>
      <c r="F28" s="23" t="s">
        <v>147</v>
      </c>
      <c r="G28" s="14"/>
      <c r="H28" s="15">
        <v>0</v>
      </c>
      <c r="I28" s="15"/>
      <c r="J28" s="15"/>
      <c r="K28" s="26">
        <v>1.0057870370370401E-3</v>
      </c>
      <c r="L28" s="27"/>
      <c r="M28" s="27">
        <f t="shared" si="4"/>
        <v>0</v>
      </c>
      <c r="N28" s="27">
        <f t="shared" si="5"/>
        <v>0</v>
      </c>
      <c r="O28" s="27">
        <f t="shared" si="6"/>
        <v>1.0057870370370401E-3</v>
      </c>
      <c r="P28" s="27">
        <f t="shared" si="7"/>
        <v>1.0057870370370401E-3</v>
      </c>
      <c r="Q28" s="27"/>
      <c r="R28" s="27"/>
    </row>
    <row r="29" spans="1:18" ht="17.399999999999999" x14ac:dyDescent="0.3">
      <c r="A29" s="22">
        <v>4</v>
      </c>
      <c r="B29" s="11">
        <v>66</v>
      </c>
      <c r="C29" s="23" t="s">
        <v>200</v>
      </c>
      <c r="D29" s="24" t="s">
        <v>201</v>
      </c>
      <c r="E29" s="25">
        <v>2020</v>
      </c>
      <c r="F29" s="23" t="s">
        <v>118</v>
      </c>
      <c r="G29" s="14"/>
      <c r="H29" s="15">
        <v>0</v>
      </c>
      <c r="I29" s="15"/>
      <c r="J29" s="15"/>
      <c r="K29" s="26">
        <v>1.05798611111111E-3</v>
      </c>
      <c r="L29" s="27"/>
      <c r="M29" s="27">
        <f t="shared" si="4"/>
        <v>0</v>
      </c>
      <c r="N29" s="27">
        <f t="shared" si="5"/>
        <v>0</v>
      </c>
      <c r="O29" s="27">
        <f t="shared" si="6"/>
        <v>1.05798611111111E-3</v>
      </c>
      <c r="P29" s="27">
        <f t="shared" si="7"/>
        <v>1.05798611111111E-3</v>
      </c>
      <c r="Q29" s="27"/>
      <c r="R29" s="27"/>
    </row>
    <row r="30" spans="1:18" ht="17.399999999999999" x14ac:dyDescent="0.3">
      <c r="A30" s="22">
        <v>5</v>
      </c>
      <c r="B30" s="11">
        <v>69</v>
      </c>
      <c r="C30" s="23" t="s">
        <v>202</v>
      </c>
      <c r="D30" s="24" t="s">
        <v>203</v>
      </c>
      <c r="E30" s="25">
        <v>2020</v>
      </c>
      <c r="F30" s="23" t="s">
        <v>118</v>
      </c>
      <c r="G30" s="14"/>
      <c r="H30" s="15">
        <v>0</v>
      </c>
      <c r="I30" s="15"/>
      <c r="J30" s="15"/>
      <c r="K30" s="26">
        <v>1.06655092592593E-3</v>
      </c>
      <c r="L30" s="27"/>
      <c r="M30" s="27">
        <f t="shared" si="4"/>
        <v>0</v>
      </c>
      <c r="N30" s="27">
        <f t="shared" si="5"/>
        <v>0</v>
      </c>
      <c r="O30" s="27">
        <f t="shared" si="6"/>
        <v>1.06655092592593E-3</v>
      </c>
      <c r="P30" s="27">
        <f t="shared" si="7"/>
        <v>1.06655092592593E-3</v>
      </c>
      <c r="Q30" s="27"/>
      <c r="R30" s="27"/>
    </row>
    <row r="31" spans="1:18" ht="17.399999999999999" x14ac:dyDescent="0.3">
      <c r="A31" s="22">
        <v>6</v>
      </c>
      <c r="B31" s="11">
        <v>71</v>
      </c>
      <c r="C31" s="23" t="s">
        <v>204</v>
      </c>
      <c r="D31" s="24" t="s">
        <v>205</v>
      </c>
      <c r="E31" s="25">
        <v>2020</v>
      </c>
      <c r="F31" s="23" t="s">
        <v>147</v>
      </c>
      <c r="G31" s="14"/>
      <c r="H31" s="15">
        <v>0</v>
      </c>
      <c r="I31" s="15"/>
      <c r="J31" s="15"/>
      <c r="K31" s="26">
        <v>1.1795138888888901E-3</v>
      </c>
      <c r="L31" s="27"/>
      <c r="M31" s="27">
        <f t="shared" si="4"/>
        <v>0</v>
      </c>
      <c r="N31" s="27">
        <f t="shared" si="5"/>
        <v>0</v>
      </c>
      <c r="O31" s="27">
        <f t="shared" si="6"/>
        <v>1.1795138888888901E-3</v>
      </c>
      <c r="P31" s="27">
        <f t="shared" si="7"/>
        <v>1.1795138888888901E-3</v>
      </c>
      <c r="Q31" s="27"/>
      <c r="R31" s="27"/>
    </row>
    <row r="32" spans="1:18" ht="17.399999999999999" x14ac:dyDescent="0.3">
      <c r="A32" s="22">
        <v>7</v>
      </c>
      <c r="B32" s="11">
        <v>74</v>
      </c>
      <c r="C32" s="23" t="s">
        <v>206</v>
      </c>
      <c r="D32" s="24" t="s">
        <v>207</v>
      </c>
      <c r="E32" s="25">
        <v>2020</v>
      </c>
      <c r="F32" s="23" t="s">
        <v>131</v>
      </c>
      <c r="G32" s="14"/>
      <c r="H32" s="15">
        <v>0</v>
      </c>
      <c r="I32" s="15"/>
      <c r="J32" s="15"/>
      <c r="K32" s="26">
        <v>1.1865740740740699E-3</v>
      </c>
      <c r="L32" s="27"/>
      <c r="M32" s="27">
        <f t="shared" si="4"/>
        <v>0</v>
      </c>
      <c r="N32" s="27">
        <f t="shared" si="5"/>
        <v>0</v>
      </c>
      <c r="O32" s="27">
        <f t="shared" si="6"/>
        <v>1.1865740740740699E-3</v>
      </c>
      <c r="P32" s="27">
        <f t="shared" si="7"/>
        <v>1.1865740740740699E-3</v>
      </c>
      <c r="Q32" s="27"/>
      <c r="R32" s="27"/>
    </row>
    <row r="33" spans="1:18" ht="17.399999999999999" x14ac:dyDescent="0.3">
      <c r="A33" s="22">
        <v>8</v>
      </c>
      <c r="B33" s="11">
        <v>75</v>
      </c>
      <c r="C33" s="23" t="s">
        <v>125</v>
      </c>
      <c r="D33" s="24" t="s">
        <v>208</v>
      </c>
      <c r="E33" s="25">
        <v>2020</v>
      </c>
      <c r="F33" s="23" t="s">
        <v>209</v>
      </c>
      <c r="G33" s="14"/>
      <c r="H33" s="15">
        <v>0</v>
      </c>
      <c r="I33" s="15"/>
      <c r="J33" s="15"/>
      <c r="K33" s="26">
        <v>1.22592592592593E-3</v>
      </c>
      <c r="L33" s="27"/>
      <c r="M33" s="27">
        <f t="shared" si="4"/>
        <v>0</v>
      </c>
      <c r="N33" s="27">
        <f t="shared" si="5"/>
        <v>0</v>
      </c>
      <c r="O33" s="27">
        <f t="shared" si="6"/>
        <v>1.22592592592593E-3</v>
      </c>
      <c r="P33" s="27">
        <f t="shared" si="7"/>
        <v>1.22592592592593E-3</v>
      </c>
      <c r="Q33" s="27"/>
      <c r="R33" s="27"/>
    </row>
    <row r="34" spans="1:18" ht="17.399999999999999" x14ac:dyDescent="0.3">
      <c r="A34" s="22">
        <v>9</v>
      </c>
      <c r="B34" s="11">
        <v>67</v>
      </c>
      <c r="C34" s="23" t="s">
        <v>210</v>
      </c>
      <c r="D34" s="24" t="s">
        <v>211</v>
      </c>
      <c r="E34" s="25">
        <v>2020</v>
      </c>
      <c r="F34" s="23"/>
      <c r="G34" s="14"/>
      <c r="H34" s="15">
        <v>0</v>
      </c>
      <c r="I34" s="15"/>
      <c r="J34" s="15"/>
      <c r="K34" s="26">
        <v>1.24525462962963E-3</v>
      </c>
      <c r="L34" s="27"/>
      <c r="M34" s="27">
        <f t="shared" si="4"/>
        <v>0</v>
      </c>
      <c r="N34" s="27">
        <f t="shared" si="5"/>
        <v>0</v>
      </c>
      <c r="O34" s="27">
        <f t="shared" si="6"/>
        <v>1.24525462962963E-3</v>
      </c>
      <c r="P34" s="27">
        <f t="shared" si="7"/>
        <v>1.24525462962963E-3</v>
      </c>
      <c r="Q34" s="27"/>
      <c r="R34" s="27"/>
    </row>
    <row r="35" spans="1:18" ht="17.399999999999999" x14ac:dyDescent="0.3">
      <c r="A35" s="22">
        <v>10</v>
      </c>
      <c r="B35" s="11">
        <v>73</v>
      </c>
      <c r="C35" s="23" t="s">
        <v>161</v>
      </c>
      <c r="D35" s="24" t="s">
        <v>212</v>
      </c>
      <c r="E35" s="25">
        <v>2020</v>
      </c>
      <c r="F35" s="23" t="s">
        <v>154</v>
      </c>
      <c r="G35" s="14"/>
      <c r="H35" s="15">
        <v>0</v>
      </c>
      <c r="I35" s="15"/>
      <c r="J35" s="15"/>
      <c r="K35" s="26">
        <v>1.31909722222222E-3</v>
      </c>
      <c r="L35" s="27"/>
      <c r="M35" s="27">
        <f t="shared" si="4"/>
        <v>0</v>
      </c>
      <c r="N35" s="27">
        <f t="shared" si="5"/>
        <v>0</v>
      </c>
      <c r="O35" s="27">
        <f t="shared" si="6"/>
        <v>1.31909722222222E-3</v>
      </c>
      <c r="P35" s="27">
        <f t="shared" si="7"/>
        <v>1.31909722222222E-3</v>
      </c>
      <c r="Q35" s="27"/>
      <c r="R35" s="27"/>
    </row>
    <row r="36" spans="1:18" ht="17.399999999999999" x14ac:dyDescent="0.3">
      <c r="A36" s="22">
        <v>11</v>
      </c>
      <c r="B36" s="11">
        <v>76</v>
      </c>
      <c r="C36" s="23" t="s">
        <v>213</v>
      </c>
      <c r="D36" s="24" t="s">
        <v>214</v>
      </c>
      <c r="E36" s="25">
        <v>2020</v>
      </c>
      <c r="F36" s="23" t="s">
        <v>96</v>
      </c>
      <c r="G36" s="14"/>
      <c r="H36" s="15">
        <v>0</v>
      </c>
      <c r="I36" s="15"/>
      <c r="J36" s="15"/>
      <c r="K36" s="26">
        <v>1.371875E-3</v>
      </c>
      <c r="L36" s="27"/>
      <c r="M36" s="27">
        <f t="shared" si="4"/>
        <v>0</v>
      </c>
      <c r="N36" s="27">
        <f t="shared" si="5"/>
        <v>0</v>
      </c>
      <c r="O36" s="27">
        <f t="shared" si="6"/>
        <v>1.371875E-3</v>
      </c>
      <c r="P36" s="27">
        <f t="shared" si="7"/>
        <v>1.371875E-3</v>
      </c>
      <c r="Q36" s="27"/>
      <c r="R36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2"/>
  <sheetViews>
    <sheetView topLeftCell="A14" zoomScaleNormal="100" workbookViewId="0">
      <selection activeCell="A35" sqref="A35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215</v>
      </c>
      <c r="C7" s="7"/>
      <c r="D7" t="s">
        <v>4</v>
      </c>
      <c r="E7" s="21" t="s">
        <v>89</v>
      </c>
      <c r="F7" t="s">
        <v>216</v>
      </c>
    </row>
    <row r="9" spans="1:18" x14ac:dyDescent="0.25">
      <c r="A9" s="8"/>
      <c r="B9" s="32" t="s">
        <v>217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2</v>
      </c>
      <c r="C10" s="23" t="s">
        <v>218</v>
      </c>
      <c r="D10" s="24" t="s">
        <v>219</v>
      </c>
      <c r="E10" s="25">
        <v>2019</v>
      </c>
      <c r="F10" s="23" t="s">
        <v>220</v>
      </c>
      <c r="G10" s="14"/>
      <c r="H10" s="15">
        <v>0</v>
      </c>
      <c r="I10" s="15"/>
      <c r="J10" s="15"/>
      <c r="K10" s="26">
        <v>1.0043981481481501E-3</v>
      </c>
      <c r="L10" s="16"/>
      <c r="M10" s="16">
        <f t="shared" ref="M10:M20" si="0">I10-H10</f>
        <v>0</v>
      </c>
      <c r="N10" s="16">
        <f t="shared" ref="N10:N20" si="1">J10-I10</f>
        <v>0</v>
      </c>
      <c r="O10" s="16">
        <f t="shared" ref="O10:O20" si="2">K10-J10</f>
        <v>1.0043981481481501E-3</v>
      </c>
      <c r="P10" s="16">
        <f t="shared" ref="P10:P20" si="3">K10-H10</f>
        <v>1.0043981481481501E-3</v>
      </c>
      <c r="Q10" s="27"/>
      <c r="R10" s="27"/>
    </row>
    <row r="11" spans="1:18" ht="17.399999999999999" x14ac:dyDescent="0.3">
      <c r="A11" s="22">
        <v>2</v>
      </c>
      <c r="B11" s="33">
        <v>4</v>
      </c>
      <c r="C11" s="23" t="s">
        <v>221</v>
      </c>
      <c r="D11" s="24" t="s">
        <v>222</v>
      </c>
      <c r="E11" s="25">
        <v>2019</v>
      </c>
      <c r="F11" s="23" t="s">
        <v>147</v>
      </c>
      <c r="G11" s="14"/>
      <c r="H11" s="15">
        <v>0</v>
      </c>
      <c r="I11" s="15"/>
      <c r="J11" s="15"/>
      <c r="K11" s="26">
        <v>1.0311342592592601E-3</v>
      </c>
      <c r="L11" s="16"/>
      <c r="M11" s="16">
        <f t="shared" si="0"/>
        <v>0</v>
      </c>
      <c r="N11" s="16">
        <f t="shared" si="1"/>
        <v>0</v>
      </c>
      <c r="O11" s="16">
        <f t="shared" si="2"/>
        <v>1.0311342592592601E-3</v>
      </c>
      <c r="P11" s="16">
        <f t="shared" si="3"/>
        <v>1.0311342592592601E-3</v>
      </c>
      <c r="Q11" s="27"/>
      <c r="R11" s="27"/>
    </row>
    <row r="12" spans="1:18" ht="17.399999999999999" x14ac:dyDescent="0.3">
      <c r="A12" s="22">
        <v>3</v>
      </c>
      <c r="B12" s="33">
        <v>6</v>
      </c>
      <c r="C12" s="23" t="s">
        <v>223</v>
      </c>
      <c r="D12" s="24" t="s">
        <v>224</v>
      </c>
      <c r="E12" s="25">
        <v>2019</v>
      </c>
      <c r="F12" s="23" t="s">
        <v>147</v>
      </c>
      <c r="G12" s="14"/>
      <c r="H12" s="15">
        <v>0</v>
      </c>
      <c r="I12" s="15"/>
      <c r="J12" s="15"/>
      <c r="K12" s="26">
        <v>1.0803240740740699E-3</v>
      </c>
      <c r="L12" s="16"/>
      <c r="M12" s="16">
        <f t="shared" si="0"/>
        <v>0</v>
      </c>
      <c r="N12" s="16">
        <f t="shared" si="1"/>
        <v>0</v>
      </c>
      <c r="O12" s="16">
        <f t="shared" si="2"/>
        <v>1.0803240740740699E-3</v>
      </c>
      <c r="P12" s="16">
        <f t="shared" si="3"/>
        <v>1.0803240740740699E-3</v>
      </c>
      <c r="Q12" s="27"/>
      <c r="R12" s="27"/>
    </row>
    <row r="13" spans="1:18" ht="17.399999999999999" x14ac:dyDescent="0.3">
      <c r="A13" s="22">
        <v>4</v>
      </c>
      <c r="B13" s="33">
        <v>1</v>
      </c>
      <c r="C13" s="23" t="s">
        <v>225</v>
      </c>
      <c r="D13" s="24" t="s">
        <v>226</v>
      </c>
      <c r="E13" s="25">
        <v>2019</v>
      </c>
      <c r="F13" s="23" t="s">
        <v>227</v>
      </c>
      <c r="G13" s="14"/>
      <c r="H13" s="15">
        <v>0</v>
      </c>
      <c r="I13" s="15"/>
      <c r="J13" s="15"/>
      <c r="K13" s="26">
        <v>1.28148148148148E-3</v>
      </c>
      <c r="L13" s="16"/>
      <c r="M13" s="16">
        <f t="shared" si="0"/>
        <v>0</v>
      </c>
      <c r="N13" s="16">
        <f t="shared" si="1"/>
        <v>0</v>
      </c>
      <c r="O13" s="16">
        <f t="shared" si="2"/>
        <v>1.28148148148148E-3</v>
      </c>
      <c r="P13" s="16">
        <f t="shared" si="3"/>
        <v>1.28148148148148E-3</v>
      </c>
      <c r="Q13" s="27"/>
      <c r="R13" s="27"/>
    </row>
    <row r="14" spans="1:18" ht="17.399999999999999" x14ac:dyDescent="0.3">
      <c r="A14" s="22">
        <v>5</v>
      </c>
      <c r="B14" s="33">
        <v>8</v>
      </c>
      <c r="C14" s="23" t="s">
        <v>228</v>
      </c>
      <c r="D14" s="24" t="s">
        <v>229</v>
      </c>
      <c r="E14" s="25">
        <v>2019</v>
      </c>
      <c r="F14" s="23"/>
      <c r="G14" s="14"/>
      <c r="H14" s="15">
        <v>0</v>
      </c>
      <c r="I14" s="15"/>
      <c r="J14" s="15"/>
      <c r="K14" s="26">
        <v>1.2940972222222199E-3</v>
      </c>
      <c r="L14" s="16"/>
      <c r="M14" s="16">
        <f t="shared" si="0"/>
        <v>0</v>
      </c>
      <c r="N14" s="16">
        <f t="shared" si="1"/>
        <v>0</v>
      </c>
      <c r="O14" s="16">
        <f t="shared" si="2"/>
        <v>1.2940972222222199E-3</v>
      </c>
      <c r="P14" s="16">
        <f t="shared" si="3"/>
        <v>1.2940972222222199E-3</v>
      </c>
      <c r="Q14" s="27"/>
      <c r="R14" s="27"/>
    </row>
    <row r="15" spans="1:18" ht="17.399999999999999" x14ac:dyDescent="0.3">
      <c r="A15" s="22">
        <v>6</v>
      </c>
      <c r="B15" s="33">
        <v>11</v>
      </c>
      <c r="C15" s="23" t="s">
        <v>230</v>
      </c>
      <c r="D15" s="24" t="s">
        <v>231</v>
      </c>
      <c r="E15" s="25">
        <v>2019</v>
      </c>
      <c r="F15" s="23" t="s">
        <v>232</v>
      </c>
      <c r="G15" s="14"/>
      <c r="H15" s="15">
        <v>0</v>
      </c>
      <c r="I15" s="15"/>
      <c r="J15" s="15"/>
      <c r="K15" s="26">
        <v>1.32627314814815E-3</v>
      </c>
      <c r="L15" s="16"/>
      <c r="M15" s="16">
        <f t="shared" si="0"/>
        <v>0</v>
      </c>
      <c r="N15" s="16">
        <f t="shared" si="1"/>
        <v>0</v>
      </c>
      <c r="O15" s="16">
        <f t="shared" si="2"/>
        <v>1.32627314814815E-3</v>
      </c>
      <c r="P15" s="16">
        <f t="shared" si="3"/>
        <v>1.32627314814815E-3</v>
      </c>
      <c r="Q15" s="27"/>
      <c r="R15" s="27"/>
    </row>
    <row r="16" spans="1:18" ht="17.399999999999999" x14ac:dyDescent="0.3">
      <c r="A16" s="22">
        <v>7</v>
      </c>
      <c r="B16" s="33">
        <v>7</v>
      </c>
      <c r="C16" s="23" t="s">
        <v>233</v>
      </c>
      <c r="D16" s="24" t="s">
        <v>234</v>
      </c>
      <c r="E16" s="25">
        <v>2019</v>
      </c>
      <c r="F16" s="23" t="s">
        <v>131</v>
      </c>
      <c r="G16" s="14"/>
      <c r="H16" s="15">
        <v>0</v>
      </c>
      <c r="I16" s="15"/>
      <c r="J16" s="15"/>
      <c r="K16" s="26">
        <v>1.3520833333333299E-3</v>
      </c>
      <c r="L16" s="16"/>
      <c r="M16" s="16">
        <f t="shared" si="0"/>
        <v>0</v>
      </c>
      <c r="N16" s="16">
        <f t="shared" si="1"/>
        <v>0</v>
      </c>
      <c r="O16" s="16">
        <f t="shared" si="2"/>
        <v>1.3520833333333299E-3</v>
      </c>
      <c r="P16" s="16">
        <f t="shared" si="3"/>
        <v>1.3520833333333299E-3</v>
      </c>
      <c r="Q16" s="27"/>
      <c r="R16" s="27"/>
    </row>
    <row r="17" spans="1:18" ht="17.399999999999999" x14ac:dyDescent="0.3">
      <c r="A17" s="22">
        <v>8</v>
      </c>
      <c r="B17" s="33">
        <v>10</v>
      </c>
      <c r="C17" s="23" t="s">
        <v>235</v>
      </c>
      <c r="D17" s="24" t="s">
        <v>236</v>
      </c>
      <c r="E17" s="25">
        <v>2019</v>
      </c>
      <c r="F17" s="23"/>
      <c r="G17" s="14"/>
      <c r="H17" s="15">
        <v>0</v>
      </c>
      <c r="I17" s="15"/>
      <c r="J17" s="15"/>
      <c r="K17" s="26">
        <v>1.36388888888889E-3</v>
      </c>
      <c r="L17" s="16"/>
      <c r="M17" s="16">
        <f t="shared" si="0"/>
        <v>0</v>
      </c>
      <c r="N17" s="16">
        <f t="shared" si="1"/>
        <v>0</v>
      </c>
      <c r="O17" s="16">
        <f t="shared" si="2"/>
        <v>1.36388888888889E-3</v>
      </c>
      <c r="P17" s="16">
        <f t="shared" si="3"/>
        <v>1.36388888888889E-3</v>
      </c>
      <c r="Q17" s="27"/>
      <c r="R17" s="27"/>
    </row>
    <row r="18" spans="1:18" ht="17.399999999999999" x14ac:dyDescent="0.3">
      <c r="A18" s="22">
        <v>9</v>
      </c>
      <c r="B18" s="33">
        <v>9</v>
      </c>
      <c r="C18" s="23" t="s">
        <v>237</v>
      </c>
      <c r="D18" s="24" t="s">
        <v>238</v>
      </c>
      <c r="E18" s="25">
        <v>2019</v>
      </c>
      <c r="F18" s="23" t="s">
        <v>154</v>
      </c>
      <c r="G18" s="14"/>
      <c r="H18" s="15">
        <v>0</v>
      </c>
      <c r="I18" s="15"/>
      <c r="J18" s="15"/>
      <c r="K18" s="26">
        <v>1.4287037037037E-3</v>
      </c>
      <c r="L18" s="16"/>
      <c r="M18" s="16">
        <f t="shared" si="0"/>
        <v>0</v>
      </c>
      <c r="N18" s="16">
        <f t="shared" si="1"/>
        <v>0</v>
      </c>
      <c r="O18" s="16">
        <f t="shared" si="2"/>
        <v>1.4287037037037E-3</v>
      </c>
      <c r="P18" s="16">
        <f t="shared" si="3"/>
        <v>1.4287037037037E-3</v>
      </c>
      <c r="Q18" s="27"/>
      <c r="R18" s="27"/>
    </row>
    <row r="19" spans="1:18" ht="17.399999999999999" x14ac:dyDescent="0.3">
      <c r="A19" s="22">
        <v>10</v>
      </c>
      <c r="B19" s="33">
        <v>12</v>
      </c>
      <c r="C19" s="23" t="s">
        <v>239</v>
      </c>
      <c r="D19" s="24" t="s">
        <v>240</v>
      </c>
      <c r="E19" s="25">
        <v>2019</v>
      </c>
      <c r="F19" s="23"/>
      <c r="G19" s="14"/>
      <c r="H19" s="15">
        <v>0</v>
      </c>
      <c r="I19" s="15"/>
      <c r="J19" s="15"/>
      <c r="K19" s="26">
        <v>1.5368055555555599E-3</v>
      </c>
      <c r="L19" s="16"/>
      <c r="M19" s="16">
        <f t="shared" si="0"/>
        <v>0</v>
      </c>
      <c r="N19" s="16">
        <f t="shared" si="1"/>
        <v>0</v>
      </c>
      <c r="O19" s="16">
        <f t="shared" si="2"/>
        <v>1.5368055555555599E-3</v>
      </c>
      <c r="P19" s="16">
        <f t="shared" si="3"/>
        <v>1.5368055555555599E-3</v>
      </c>
      <c r="Q19" s="27"/>
      <c r="R19" s="27"/>
    </row>
    <row r="20" spans="1:18" ht="17.399999999999999" x14ac:dyDescent="0.3">
      <c r="A20" s="22">
        <v>11</v>
      </c>
      <c r="B20" s="33">
        <v>3</v>
      </c>
      <c r="C20" s="23" t="s">
        <v>241</v>
      </c>
      <c r="D20" s="24" t="s">
        <v>242</v>
      </c>
      <c r="E20" s="25">
        <v>2019</v>
      </c>
      <c r="F20" s="23" t="s">
        <v>243</v>
      </c>
      <c r="G20" s="14"/>
      <c r="H20" s="15">
        <v>0</v>
      </c>
      <c r="I20" s="15"/>
      <c r="J20" s="15"/>
      <c r="K20" s="26">
        <v>1.5585648148148099E-3</v>
      </c>
      <c r="L20" s="16"/>
      <c r="M20" s="16">
        <f t="shared" si="0"/>
        <v>0</v>
      </c>
      <c r="N20" s="16">
        <f t="shared" si="1"/>
        <v>0</v>
      </c>
      <c r="O20" s="16">
        <f t="shared" si="2"/>
        <v>1.5585648148148099E-3</v>
      </c>
      <c r="P20" s="16">
        <f t="shared" si="3"/>
        <v>1.5585648148148099E-3</v>
      </c>
      <c r="Q20" s="27"/>
      <c r="R20" s="27"/>
    </row>
    <row r="22" spans="1:18" ht="17.399999999999999" x14ac:dyDescent="0.3">
      <c r="A22" s="34"/>
      <c r="B22" s="35"/>
      <c r="C22" s="36"/>
      <c r="D22" s="37"/>
      <c r="E22" s="38"/>
      <c r="F22" s="36"/>
      <c r="G22" s="39"/>
      <c r="H22" s="28"/>
      <c r="I22" s="28"/>
      <c r="J22" s="28"/>
      <c r="K22" s="40"/>
      <c r="L22" s="41"/>
      <c r="M22" s="41"/>
      <c r="N22" s="41"/>
      <c r="O22" s="41"/>
      <c r="P22" s="41"/>
      <c r="Q22" s="42"/>
      <c r="R22" s="42"/>
    </row>
    <row r="23" spans="1:18" x14ac:dyDescent="0.25"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7.399999999999999" x14ac:dyDescent="0.3">
      <c r="A24" s="5" t="s">
        <v>2</v>
      </c>
      <c r="B24" s="6" t="str">
        <f>B7</f>
        <v>roč. 2019</v>
      </c>
      <c r="C24" s="7"/>
      <c r="D24" t="s">
        <v>33</v>
      </c>
      <c r="E24" s="21" t="str">
        <f>E7</f>
        <v>trať:</v>
      </c>
      <c r="F24" t="str">
        <f>F7</f>
        <v>400m</v>
      </c>
    </row>
    <row r="26" spans="1:18" x14ac:dyDescent="0.25">
      <c r="A26" s="8" t="s">
        <v>5</v>
      </c>
      <c r="B26" s="9" t="s">
        <v>217</v>
      </c>
      <c r="C26" s="8" t="s">
        <v>7</v>
      </c>
      <c r="D26" s="8" t="s">
        <v>8</v>
      </c>
      <c r="E26" s="9" t="s">
        <v>92</v>
      </c>
      <c r="F26" s="8" t="s">
        <v>93</v>
      </c>
      <c r="G26" s="8"/>
      <c r="H26" s="9" t="s">
        <v>9</v>
      </c>
      <c r="I26" s="9" t="s">
        <v>83</v>
      </c>
      <c r="J26" s="9" t="s">
        <v>84</v>
      </c>
      <c r="K26" s="9" t="s">
        <v>12</v>
      </c>
      <c r="L26" s="9"/>
      <c r="M26" s="9" t="s">
        <v>13</v>
      </c>
      <c r="N26" s="9" t="s">
        <v>14</v>
      </c>
      <c r="O26" s="9" t="s">
        <v>15</v>
      </c>
      <c r="P26" s="9" t="s">
        <v>16</v>
      </c>
      <c r="Q26" s="9" t="s">
        <v>17</v>
      </c>
      <c r="R26" s="9" t="s">
        <v>18</v>
      </c>
    </row>
    <row r="27" spans="1:18" ht="17.399999999999999" x14ac:dyDescent="0.3">
      <c r="A27" s="22">
        <v>1</v>
      </c>
      <c r="B27" s="33">
        <v>24</v>
      </c>
      <c r="C27" s="43" t="s">
        <v>244</v>
      </c>
      <c r="D27" s="24" t="s">
        <v>245</v>
      </c>
      <c r="E27" s="25">
        <v>2019</v>
      </c>
      <c r="F27" s="23" t="s">
        <v>147</v>
      </c>
      <c r="G27" s="14"/>
      <c r="H27" s="15">
        <v>0</v>
      </c>
      <c r="I27" s="15"/>
      <c r="J27" s="15"/>
      <c r="K27" s="26">
        <v>1.02789351851852E-3</v>
      </c>
      <c r="L27" s="27"/>
      <c r="M27" s="27">
        <f t="shared" ref="M27:O32" si="4">I27-H27</f>
        <v>0</v>
      </c>
      <c r="N27" s="27">
        <f t="shared" si="4"/>
        <v>0</v>
      </c>
      <c r="O27" s="27">
        <f t="shared" si="4"/>
        <v>1.02789351851852E-3</v>
      </c>
      <c r="P27" s="27">
        <f t="shared" ref="P27:P32" si="5">K27-H27</f>
        <v>1.02789351851852E-3</v>
      </c>
      <c r="Q27" s="27"/>
      <c r="R27" s="27"/>
    </row>
    <row r="28" spans="1:18" ht="17.399999999999999" x14ac:dyDescent="0.3">
      <c r="A28" s="22">
        <v>2</v>
      </c>
      <c r="B28" s="33">
        <v>26</v>
      </c>
      <c r="C28" s="43" t="s">
        <v>246</v>
      </c>
      <c r="D28" s="24" t="s">
        <v>247</v>
      </c>
      <c r="E28" s="25">
        <v>2019</v>
      </c>
      <c r="F28" s="23" t="s">
        <v>131</v>
      </c>
      <c r="G28" s="14"/>
      <c r="H28" s="15">
        <v>0</v>
      </c>
      <c r="I28" s="15"/>
      <c r="J28" s="15"/>
      <c r="K28" s="26">
        <v>1.0923611111111099E-3</v>
      </c>
      <c r="L28" s="27"/>
      <c r="M28" s="27">
        <f t="shared" si="4"/>
        <v>0</v>
      </c>
      <c r="N28" s="27">
        <f t="shared" si="4"/>
        <v>0</v>
      </c>
      <c r="O28" s="27">
        <f t="shared" si="4"/>
        <v>1.0923611111111099E-3</v>
      </c>
      <c r="P28" s="27">
        <f t="shared" si="5"/>
        <v>1.0923611111111099E-3</v>
      </c>
      <c r="Q28" s="27"/>
      <c r="R28" s="27"/>
    </row>
    <row r="29" spans="1:18" ht="17.399999999999999" x14ac:dyDescent="0.3">
      <c r="A29" s="22">
        <v>3</v>
      </c>
      <c r="B29" s="33">
        <v>23</v>
      </c>
      <c r="C29" s="43" t="s">
        <v>165</v>
      </c>
      <c r="D29" s="24" t="s">
        <v>248</v>
      </c>
      <c r="E29" s="25">
        <v>2019</v>
      </c>
      <c r="F29" s="23" t="s">
        <v>147</v>
      </c>
      <c r="G29" s="14"/>
      <c r="H29" s="15">
        <v>0</v>
      </c>
      <c r="I29" s="15"/>
      <c r="J29" s="15"/>
      <c r="K29" s="26">
        <v>1.1324074074074101E-3</v>
      </c>
      <c r="L29" s="27"/>
      <c r="M29" s="27">
        <f t="shared" si="4"/>
        <v>0</v>
      </c>
      <c r="N29" s="27">
        <f t="shared" si="4"/>
        <v>0</v>
      </c>
      <c r="O29" s="27">
        <f t="shared" si="4"/>
        <v>1.1324074074074101E-3</v>
      </c>
      <c r="P29" s="27">
        <f t="shared" si="5"/>
        <v>1.1324074074074101E-3</v>
      </c>
      <c r="Q29" s="27"/>
      <c r="R29" s="27"/>
    </row>
    <row r="30" spans="1:18" ht="15.6" x14ac:dyDescent="0.3">
      <c r="A30" s="22">
        <v>4</v>
      </c>
      <c r="B30" s="33">
        <v>21</v>
      </c>
      <c r="C30" s="44" t="s">
        <v>249</v>
      </c>
      <c r="D30" s="45" t="s">
        <v>250</v>
      </c>
      <c r="E30" s="25">
        <v>2019</v>
      </c>
      <c r="F30" s="23" t="s">
        <v>118</v>
      </c>
      <c r="G30" s="14"/>
      <c r="H30" s="15">
        <v>0</v>
      </c>
      <c r="I30" s="15"/>
      <c r="J30" s="15"/>
      <c r="K30" s="26">
        <v>1.31076388888889E-3</v>
      </c>
      <c r="L30" s="27"/>
      <c r="M30" s="27">
        <f t="shared" si="4"/>
        <v>0</v>
      </c>
      <c r="N30" s="27">
        <f t="shared" si="4"/>
        <v>0</v>
      </c>
      <c r="O30" s="27">
        <f t="shared" si="4"/>
        <v>1.31076388888889E-3</v>
      </c>
      <c r="P30" s="27">
        <f t="shared" si="5"/>
        <v>1.31076388888889E-3</v>
      </c>
      <c r="Q30" s="27"/>
      <c r="R30" s="27"/>
    </row>
    <row r="31" spans="1:18" ht="17.399999999999999" x14ac:dyDescent="0.3">
      <c r="A31" s="22">
        <v>5</v>
      </c>
      <c r="B31" s="33">
        <v>22</v>
      </c>
      <c r="C31" s="43" t="s">
        <v>251</v>
      </c>
      <c r="D31" s="24" t="s">
        <v>252</v>
      </c>
      <c r="E31" s="25">
        <v>2019</v>
      </c>
      <c r="F31" s="23" t="s">
        <v>147</v>
      </c>
      <c r="G31" s="14"/>
      <c r="H31" s="15">
        <v>0</v>
      </c>
      <c r="I31" s="15"/>
      <c r="J31" s="15"/>
      <c r="K31" s="26">
        <v>1.3162037037037001E-3</v>
      </c>
      <c r="L31" s="27"/>
      <c r="M31" s="27">
        <f t="shared" si="4"/>
        <v>0</v>
      </c>
      <c r="N31" s="27">
        <f t="shared" si="4"/>
        <v>0</v>
      </c>
      <c r="O31" s="27">
        <f t="shared" si="4"/>
        <v>1.3162037037037001E-3</v>
      </c>
      <c r="P31" s="27">
        <f t="shared" si="5"/>
        <v>1.3162037037037001E-3</v>
      </c>
      <c r="Q31" s="27"/>
      <c r="R31" s="27"/>
    </row>
    <row r="32" spans="1:18" ht="17.399999999999999" x14ac:dyDescent="0.3">
      <c r="A32" s="22">
        <v>6</v>
      </c>
      <c r="B32" s="33">
        <v>25</v>
      </c>
      <c r="C32" s="43" t="s">
        <v>171</v>
      </c>
      <c r="D32" s="24" t="s">
        <v>253</v>
      </c>
      <c r="E32" s="25">
        <v>2019</v>
      </c>
      <c r="F32" s="23" t="s">
        <v>154</v>
      </c>
      <c r="G32" s="14"/>
      <c r="H32" s="15">
        <v>0</v>
      </c>
      <c r="I32" s="15"/>
      <c r="J32" s="15"/>
      <c r="K32" s="26">
        <v>1.57986111111111E-3</v>
      </c>
      <c r="L32" s="27"/>
      <c r="M32" s="27">
        <f t="shared" si="4"/>
        <v>0</v>
      </c>
      <c r="N32" s="27">
        <f t="shared" si="4"/>
        <v>0</v>
      </c>
      <c r="O32" s="27">
        <f t="shared" si="4"/>
        <v>1.57986111111111E-3</v>
      </c>
      <c r="P32" s="27">
        <f t="shared" si="5"/>
        <v>1.57986111111111E-3</v>
      </c>
      <c r="Q32" s="27"/>
      <c r="R32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0"/>
  <sheetViews>
    <sheetView topLeftCell="A17" zoomScaleNormal="100" workbookViewId="0">
      <selection activeCell="A32" sqref="A32"/>
    </sheetView>
  </sheetViews>
  <sheetFormatPr defaultColWidth="8.6640625" defaultRowHeight="13.2" x14ac:dyDescent="0.25"/>
  <cols>
    <col min="3" max="3" width="10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254</v>
      </c>
      <c r="C7" s="7"/>
      <c r="D7" t="s">
        <v>4</v>
      </c>
      <c r="E7" s="21" t="s">
        <v>89</v>
      </c>
      <c r="F7" t="s">
        <v>216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43</v>
      </c>
      <c r="C10" s="23" t="s">
        <v>255</v>
      </c>
      <c r="D10" s="24" t="s">
        <v>256</v>
      </c>
      <c r="E10" s="25">
        <v>2018</v>
      </c>
      <c r="F10" s="23" t="s">
        <v>113</v>
      </c>
      <c r="G10" s="14"/>
      <c r="H10" s="15">
        <v>0</v>
      </c>
      <c r="I10" s="15"/>
      <c r="J10" s="15"/>
      <c r="K10" s="26">
        <v>1.0101851851851899E-3</v>
      </c>
      <c r="L10" s="16"/>
      <c r="M10" s="16">
        <f t="shared" ref="M10:O16" si="0">I10-H10</f>
        <v>0</v>
      </c>
      <c r="N10" s="16">
        <f t="shared" si="0"/>
        <v>0</v>
      </c>
      <c r="O10" s="16">
        <f t="shared" si="0"/>
        <v>1.0101851851851899E-3</v>
      </c>
      <c r="P10" s="16">
        <f t="shared" ref="P10:P16" si="1">K10-H10</f>
        <v>1.0101851851851899E-3</v>
      </c>
      <c r="Q10" s="27"/>
      <c r="R10" s="27"/>
    </row>
    <row r="11" spans="1:18" ht="17.399999999999999" x14ac:dyDescent="0.3">
      <c r="A11" s="22">
        <v>2</v>
      </c>
      <c r="B11" s="33">
        <v>42</v>
      </c>
      <c r="C11" s="23" t="s">
        <v>193</v>
      </c>
      <c r="D11" s="24" t="s">
        <v>257</v>
      </c>
      <c r="E11" s="25">
        <v>2018</v>
      </c>
      <c r="F11" s="23" t="s">
        <v>227</v>
      </c>
      <c r="G11" s="14"/>
      <c r="H11" s="15">
        <v>0</v>
      </c>
      <c r="I11" s="15"/>
      <c r="J11" s="15"/>
      <c r="K11" s="26">
        <v>1.0321759259259301E-3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1.0321759259259301E-3</v>
      </c>
      <c r="P11" s="16">
        <f t="shared" si="1"/>
        <v>1.0321759259259301E-3</v>
      </c>
      <c r="Q11" s="27"/>
      <c r="R11" s="27"/>
    </row>
    <row r="12" spans="1:18" ht="17.399999999999999" x14ac:dyDescent="0.3">
      <c r="A12" s="22">
        <v>3</v>
      </c>
      <c r="B12" s="33">
        <v>44</v>
      </c>
      <c r="C12" s="23" t="s">
        <v>193</v>
      </c>
      <c r="D12" s="24" t="s">
        <v>149</v>
      </c>
      <c r="E12" s="25">
        <v>2018</v>
      </c>
      <c r="F12" s="23" t="s">
        <v>131</v>
      </c>
      <c r="G12" s="14"/>
      <c r="H12" s="15">
        <v>0</v>
      </c>
      <c r="I12" s="15"/>
      <c r="J12" s="15"/>
      <c r="K12" s="26">
        <v>1.1031249999999999E-3</v>
      </c>
      <c r="L12" s="16"/>
      <c r="M12" s="16">
        <f t="shared" si="0"/>
        <v>0</v>
      </c>
      <c r="N12" s="16">
        <f t="shared" si="0"/>
        <v>0</v>
      </c>
      <c r="O12" s="16">
        <f t="shared" si="0"/>
        <v>1.1031249999999999E-3</v>
      </c>
      <c r="P12" s="16">
        <f t="shared" si="1"/>
        <v>1.1031249999999999E-3</v>
      </c>
      <c r="Q12" s="27"/>
      <c r="R12" s="27"/>
    </row>
    <row r="13" spans="1:18" ht="17.399999999999999" x14ac:dyDescent="0.3">
      <c r="A13" s="22">
        <v>4</v>
      </c>
      <c r="B13" s="33">
        <v>46</v>
      </c>
      <c r="C13" s="23" t="s">
        <v>182</v>
      </c>
      <c r="D13" s="24" t="s">
        <v>258</v>
      </c>
      <c r="E13" s="25">
        <v>2018</v>
      </c>
      <c r="F13" s="23"/>
      <c r="G13" s="14"/>
      <c r="H13" s="15">
        <v>0</v>
      </c>
      <c r="I13" s="15"/>
      <c r="J13" s="15"/>
      <c r="K13" s="26">
        <v>1.12476851851852E-3</v>
      </c>
      <c r="L13" s="16"/>
      <c r="M13" s="16">
        <f t="shared" si="0"/>
        <v>0</v>
      </c>
      <c r="N13" s="16">
        <f t="shared" si="0"/>
        <v>0</v>
      </c>
      <c r="O13" s="16">
        <f t="shared" si="0"/>
        <v>1.12476851851852E-3</v>
      </c>
      <c r="P13" s="16">
        <f t="shared" si="1"/>
        <v>1.12476851851852E-3</v>
      </c>
      <c r="Q13" s="27"/>
      <c r="R13" s="27"/>
    </row>
    <row r="14" spans="1:18" ht="17.399999999999999" x14ac:dyDescent="0.3">
      <c r="A14" s="22">
        <v>5</v>
      </c>
      <c r="B14" s="33">
        <v>5</v>
      </c>
      <c r="C14" s="23" t="s">
        <v>259</v>
      </c>
      <c r="D14" s="24" t="s">
        <v>250</v>
      </c>
      <c r="E14" s="25">
        <v>2019</v>
      </c>
      <c r="F14" s="23" t="s">
        <v>147</v>
      </c>
      <c r="G14" s="14"/>
      <c r="H14" s="15">
        <v>0</v>
      </c>
      <c r="I14" s="15"/>
      <c r="J14" s="15"/>
      <c r="K14" s="26">
        <v>1.17291666666667E-3</v>
      </c>
      <c r="L14" s="16"/>
      <c r="M14" s="16">
        <f t="shared" si="0"/>
        <v>0</v>
      </c>
      <c r="N14" s="16">
        <f t="shared" si="0"/>
        <v>0</v>
      </c>
      <c r="O14" s="16">
        <f t="shared" si="0"/>
        <v>1.17291666666667E-3</v>
      </c>
      <c r="P14" s="16">
        <f t="shared" si="1"/>
        <v>1.17291666666667E-3</v>
      </c>
      <c r="Q14" s="27"/>
      <c r="R14" s="27"/>
    </row>
    <row r="15" spans="1:18" ht="17.399999999999999" x14ac:dyDescent="0.3">
      <c r="A15" s="22">
        <v>6</v>
      </c>
      <c r="B15" s="33">
        <v>41</v>
      </c>
      <c r="C15" s="23" t="s">
        <v>193</v>
      </c>
      <c r="D15" s="24" t="s">
        <v>260</v>
      </c>
      <c r="E15" s="25">
        <v>2018</v>
      </c>
      <c r="F15" s="23" t="s">
        <v>227</v>
      </c>
      <c r="G15" s="14"/>
      <c r="H15" s="15">
        <v>0</v>
      </c>
      <c r="I15" s="15"/>
      <c r="J15" s="15"/>
      <c r="K15" s="26">
        <v>1.2423611111111101E-3</v>
      </c>
      <c r="L15" s="16"/>
      <c r="M15" s="16">
        <f t="shared" si="0"/>
        <v>0</v>
      </c>
      <c r="N15" s="16">
        <f t="shared" si="0"/>
        <v>0</v>
      </c>
      <c r="O15" s="16">
        <f t="shared" si="0"/>
        <v>1.2423611111111101E-3</v>
      </c>
      <c r="P15" s="16">
        <f t="shared" si="1"/>
        <v>1.2423611111111101E-3</v>
      </c>
      <c r="Q15" s="27"/>
      <c r="R15" s="27"/>
    </row>
    <row r="16" spans="1:18" ht="17.399999999999999" x14ac:dyDescent="0.3">
      <c r="A16" s="22">
        <v>7</v>
      </c>
      <c r="B16" s="33">
        <v>45</v>
      </c>
      <c r="C16" s="23" t="s">
        <v>261</v>
      </c>
      <c r="D16" s="24" t="s">
        <v>262</v>
      </c>
      <c r="E16" s="25">
        <v>2018</v>
      </c>
      <c r="F16" s="23" t="s">
        <v>179</v>
      </c>
      <c r="G16" s="14"/>
      <c r="H16" s="15">
        <v>0</v>
      </c>
      <c r="I16" s="15"/>
      <c r="J16" s="15"/>
      <c r="K16" s="26">
        <v>1.3233796296296301E-3</v>
      </c>
      <c r="L16" s="16"/>
      <c r="M16" s="16">
        <f t="shared" si="0"/>
        <v>0</v>
      </c>
      <c r="N16" s="16">
        <f t="shared" si="0"/>
        <v>0</v>
      </c>
      <c r="O16" s="16">
        <f t="shared" si="0"/>
        <v>1.3233796296296301E-3</v>
      </c>
      <c r="P16" s="16">
        <f t="shared" si="1"/>
        <v>1.3233796296296301E-3</v>
      </c>
      <c r="Q16" s="27"/>
      <c r="R16" s="27"/>
    </row>
    <row r="19" spans="1:18" x14ac:dyDescent="0.25"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7.399999999999999" x14ac:dyDescent="0.3">
      <c r="A20" s="5" t="s">
        <v>2</v>
      </c>
      <c r="B20" s="6" t="str">
        <f>B7</f>
        <v>roč. 2018</v>
      </c>
      <c r="C20" s="7"/>
      <c r="D20" t="s">
        <v>33</v>
      </c>
      <c r="E20" s="21" t="str">
        <f>E7</f>
        <v>trať:</v>
      </c>
      <c r="F20" t="str">
        <f>F7</f>
        <v>400m</v>
      </c>
    </row>
    <row r="22" spans="1:18" x14ac:dyDescent="0.25">
      <c r="A22" s="8" t="s">
        <v>5</v>
      </c>
      <c r="B22" s="9" t="s">
        <v>6</v>
      </c>
      <c r="C22" s="8" t="s">
        <v>7</v>
      </c>
      <c r="D22" s="8" t="s">
        <v>8</v>
      </c>
      <c r="E22" s="9" t="s">
        <v>92</v>
      </c>
      <c r="F22" s="8" t="s">
        <v>93</v>
      </c>
      <c r="G22" s="8"/>
      <c r="H22" s="9" t="s">
        <v>9</v>
      </c>
      <c r="I22" s="9" t="s">
        <v>83</v>
      </c>
      <c r="J22" s="9" t="s">
        <v>84</v>
      </c>
      <c r="K22" s="9" t="s">
        <v>12</v>
      </c>
      <c r="L22" s="9"/>
      <c r="M22" s="9" t="s">
        <v>13</v>
      </c>
      <c r="N22" s="9" t="s">
        <v>14</v>
      </c>
      <c r="O22" s="9" t="s">
        <v>15</v>
      </c>
      <c r="P22" s="9" t="s">
        <v>16</v>
      </c>
      <c r="Q22" s="9" t="s">
        <v>17</v>
      </c>
      <c r="R22" s="9" t="s">
        <v>18</v>
      </c>
    </row>
    <row r="23" spans="1:18" ht="17.399999999999999" x14ac:dyDescent="0.3">
      <c r="A23" s="22">
        <v>1</v>
      </c>
      <c r="B23" s="33">
        <v>52</v>
      </c>
      <c r="C23" s="23" t="s">
        <v>263</v>
      </c>
      <c r="D23" s="24" t="s">
        <v>197</v>
      </c>
      <c r="E23" s="25">
        <v>2018</v>
      </c>
      <c r="F23" s="23"/>
      <c r="G23" s="14"/>
      <c r="H23" s="15">
        <v>0</v>
      </c>
      <c r="I23" s="15"/>
      <c r="J23" s="15"/>
      <c r="K23" s="26">
        <v>9.1365740740740697E-4</v>
      </c>
      <c r="L23" s="27"/>
      <c r="M23" s="27">
        <f t="shared" ref="M23:O30" si="2">I23-H23</f>
        <v>0</v>
      </c>
      <c r="N23" s="27">
        <f t="shared" si="2"/>
        <v>0</v>
      </c>
      <c r="O23" s="27">
        <f t="shared" si="2"/>
        <v>9.1365740740740697E-4</v>
      </c>
      <c r="P23" s="27">
        <f t="shared" ref="P23:P30" si="3">K23-H23</f>
        <v>9.1365740740740697E-4</v>
      </c>
      <c r="Q23" s="27"/>
      <c r="R23" s="27"/>
    </row>
    <row r="24" spans="1:18" ht="17.399999999999999" x14ac:dyDescent="0.3">
      <c r="A24" s="22">
        <v>2</v>
      </c>
      <c r="B24" s="33">
        <v>57</v>
      </c>
      <c r="C24" s="23" t="s">
        <v>264</v>
      </c>
      <c r="D24" s="24" t="s">
        <v>265</v>
      </c>
      <c r="E24" s="25">
        <v>2018</v>
      </c>
      <c r="F24" s="23" t="s">
        <v>160</v>
      </c>
      <c r="G24" s="14"/>
      <c r="H24" s="15">
        <v>0</v>
      </c>
      <c r="I24" s="15"/>
      <c r="J24" s="15"/>
      <c r="K24" s="26">
        <v>1.0287037037037001E-3</v>
      </c>
      <c r="L24" s="27"/>
      <c r="M24" s="27">
        <f t="shared" si="2"/>
        <v>0</v>
      </c>
      <c r="N24" s="27">
        <f t="shared" si="2"/>
        <v>0</v>
      </c>
      <c r="O24" s="27">
        <f t="shared" si="2"/>
        <v>1.0287037037037001E-3</v>
      </c>
      <c r="P24" s="27">
        <f t="shared" si="3"/>
        <v>1.0287037037037001E-3</v>
      </c>
      <c r="Q24" s="27"/>
      <c r="R24" s="27"/>
    </row>
    <row r="25" spans="1:18" ht="17.399999999999999" x14ac:dyDescent="0.3">
      <c r="A25" s="22">
        <v>3</v>
      </c>
      <c r="B25" s="33">
        <v>53</v>
      </c>
      <c r="C25" s="23" t="s">
        <v>266</v>
      </c>
      <c r="D25" s="24" t="s">
        <v>159</v>
      </c>
      <c r="E25" s="25">
        <v>2018</v>
      </c>
      <c r="F25" s="23" t="s">
        <v>160</v>
      </c>
      <c r="G25" s="14"/>
      <c r="H25" s="15">
        <v>0</v>
      </c>
      <c r="I25" s="15"/>
      <c r="J25" s="15"/>
      <c r="K25" s="26">
        <v>1.07604166666667E-3</v>
      </c>
      <c r="L25" s="27"/>
      <c r="M25" s="27">
        <f t="shared" si="2"/>
        <v>0</v>
      </c>
      <c r="N25" s="27">
        <f t="shared" si="2"/>
        <v>0</v>
      </c>
      <c r="O25" s="27">
        <f t="shared" si="2"/>
        <v>1.07604166666667E-3</v>
      </c>
      <c r="P25" s="27">
        <f t="shared" si="3"/>
        <v>1.07604166666667E-3</v>
      </c>
      <c r="Q25" s="27"/>
      <c r="R25" s="27"/>
    </row>
    <row r="26" spans="1:18" ht="17.399999999999999" x14ac:dyDescent="0.3">
      <c r="A26" s="22">
        <v>4</v>
      </c>
      <c r="B26" s="33">
        <v>56</v>
      </c>
      <c r="C26" s="23" t="s">
        <v>136</v>
      </c>
      <c r="D26" s="24" t="s">
        <v>265</v>
      </c>
      <c r="E26" s="25">
        <v>2018</v>
      </c>
      <c r="F26" s="23" t="s">
        <v>160</v>
      </c>
      <c r="G26" s="14"/>
      <c r="H26" s="15">
        <v>0</v>
      </c>
      <c r="I26" s="15"/>
      <c r="J26" s="15"/>
      <c r="K26" s="26">
        <v>1.13900462962963E-3</v>
      </c>
      <c r="L26" s="27"/>
      <c r="M26" s="27">
        <f t="shared" si="2"/>
        <v>0</v>
      </c>
      <c r="N26" s="27">
        <f t="shared" si="2"/>
        <v>0</v>
      </c>
      <c r="O26" s="27">
        <f t="shared" si="2"/>
        <v>1.13900462962963E-3</v>
      </c>
      <c r="P26" s="27">
        <f t="shared" si="3"/>
        <v>1.13900462962963E-3</v>
      </c>
      <c r="Q26" s="27"/>
      <c r="R26" s="27"/>
    </row>
    <row r="27" spans="1:18" ht="17.399999999999999" x14ac:dyDescent="0.3">
      <c r="A27" s="22">
        <v>5</v>
      </c>
      <c r="B27" s="33">
        <v>58</v>
      </c>
      <c r="C27" s="23" t="s">
        <v>267</v>
      </c>
      <c r="D27" s="24" t="s">
        <v>137</v>
      </c>
      <c r="E27" s="25">
        <v>2018</v>
      </c>
      <c r="F27" s="23"/>
      <c r="G27" s="14"/>
      <c r="H27" s="15">
        <v>0</v>
      </c>
      <c r="I27" s="15"/>
      <c r="J27" s="15"/>
      <c r="K27" s="26">
        <v>1.1953703703703701E-3</v>
      </c>
      <c r="L27" s="27"/>
      <c r="M27" s="27">
        <f t="shared" si="2"/>
        <v>0</v>
      </c>
      <c r="N27" s="27">
        <f t="shared" si="2"/>
        <v>0</v>
      </c>
      <c r="O27" s="27">
        <f t="shared" si="2"/>
        <v>1.1953703703703701E-3</v>
      </c>
      <c r="P27" s="27">
        <f t="shared" si="3"/>
        <v>1.1953703703703701E-3</v>
      </c>
      <c r="Q27" s="27"/>
      <c r="R27" s="27"/>
    </row>
    <row r="28" spans="1:18" ht="17.399999999999999" x14ac:dyDescent="0.3">
      <c r="A28" s="22">
        <v>6</v>
      </c>
      <c r="B28" s="33">
        <v>51</v>
      </c>
      <c r="C28" s="23" t="s">
        <v>268</v>
      </c>
      <c r="D28" s="24" t="s">
        <v>170</v>
      </c>
      <c r="E28" s="25">
        <v>2018</v>
      </c>
      <c r="F28" s="23" t="s">
        <v>118</v>
      </c>
      <c r="G28" s="14"/>
      <c r="H28" s="15">
        <v>0</v>
      </c>
      <c r="I28" s="15"/>
      <c r="J28" s="15"/>
      <c r="K28" s="26">
        <v>1.2315972222222201E-3</v>
      </c>
      <c r="L28" s="27"/>
      <c r="M28" s="27">
        <f t="shared" si="2"/>
        <v>0</v>
      </c>
      <c r="N28" s="27">
        <f t="shared" si="2"/>
        <v>0</v>
      </c>
      <c r="O28" s="27">
        <f t="shared" si="2"/>
        <v>1.2315972222222201E-3</v>
      </c>
      <c r="P28" s="27">
        <f t="shared" si="3"/>
        <v>1.2315972222222201E-3</v>
      </c>
      <c r="Q28" s="27"/>
      <c r="R28" s="27"/>
    </row>
    <row r="29" spans="1:18" ht="17.399999999999999" x14ac:dyDescent="0.3">
      <c r="A29" s="22">
        <v>7</v>
      </c>
      <c r="B29" s="33">
        <v>54</v>
      </c>
      <c r="C29" s="23" t="s">
        <v>269</v>
      </c>
      <c r="D29" s="24" t="s">
        <v>270</v>
      </c>
      <c r="E29" s="25">
        <v>2018</v>
      </c>
      <c r="F29" s="23" t="s">
        <v>147</v>
      </c>
      <c r="G29" s="14"/>
      <c r="H29" s="15">
        <v>0</v>
      </c>
      <c r="I29" s="15"/>
      <c r="J29" s="15"/>
      <c r="K29" s="26">
        <v>1.2509259259259301E-3</v>
      </c>
      <c r="L29" s="27"/>
      <c r="M29" s="27">
        <f t="shared" si="2"/>
        <v>0</v>
      </c>
      <c r="N29" s="27">
        <f t="shared" si="2"/>
        <v>0</v>
      </c>
      <c r="O29" s="27">
        <f t="shared" si="2"/>
        <v>1.2509259259259301E-3</v>
      </c>
      <c r="P29" s="27">
        <f t="shared" si="3"/>
        <v>1.2509259259259301E-3</v>
      </c>
      <c r="Q29" s="27"/>
      <c r="R29" s="27"/>
    </row>
    <row r="30" spans="1:18" ht="17.399999999999999" x14ac:dyDescent="0.3">
      <c r="A30" s="22">
        <v>8</v>
      </c>
      <c r="B30" s="33">
        <v>55</v>
      </c>
      <c r="C30" s="23" t="s">
        <v>271</v>
      </c>
      <c r="D30" s="24" t="s">
        <v>272</v>
      </c>
      <c r="E30" s="25">
        <v>2018</v>
      </c>
      <c r="F30" s="23" t="s">
        <v>154</v>
      </c>
      <c r="G30" s="14"/>
      <c r="H30" s="15">
        <v>0</v>
      </c>
      <c r="I30" s="15"/>
      <c r="J30" s="15"/>
      <c r="K30" s="26">
        <v>1.5056712962963001E-3</v>
      </c>
      <c r="L30" s="27"/>
      <c r="M30" s="27">
        <f t="shared" si="2"/>
        <v>0</v>
      </c>
      <c r="N30" s="27">
        <f t="shared" si="2"/>
        <v>0</v>
      </c>
      <c r="O30" s="27">
        <f t="shared" si="2"/>
        <v>1.5056712962963001E-3</v>
      </c>
      <c r="P30" s="27">
        <f t="shared" si="3"/>
        <v>1.5056712962963001E-3</v>
      </c>
      <c r="Q30" s="27"/>
      <c r="R30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topLeftCell="A11" zoomScaleNormal="100" workbookViewId="0">
      <selection activeCell="A32" sqref="A32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273</v>
      </c>
      <c r="C7" s="7"/>
      <c r="D7" t="s">
        <v>4</v>
      </c>
      <c r="E7" s="21" t="s">
        <v>89</v>
      </c>
      <c r="F7" t="s">
        <v>274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69</v>
      </c>
      <c r="C10" s="23" t="s">
        <v>275</v>
      </c>
      <c r="D10" s="24" t="s">
        <v>276</v>
      </c>
      <c r="E10" s="25">
        <v>2017</v>
      </c>
      <c r="F10" s="23" t="s">
        <v>277</v>
      </c>
      <c r="G10" s="14"/>
      <c r="H10" s="15">
        <v>0</v>
      </c>
      <c r="I10" s="15"/>
      <c r="J10" s="15"/>
      <c r="K10" s="26">
        <v>1.7606481481481501E-3</v>
      </c>
      <c r="L10" s="16"/>
      <c r="M10" s="16">
        <f t="shared" ref="M10:O13" si="0">I10-H10</f>
        <v>0</v>
      </c>
      <c r="N10" s="16">
        <f t="shared" si="0"/>
        <v>0</v>
      </c>
      <c r="O10" s="16">
        <f t="shared" si="0"/>
        <v>1.7606481481481501E-3</v>
      </c>
      <c r="P10" s="16">
        <f>K10-H10</f>
        <v>1.7606481481481501E-3</v>
      </c>
      <c r="Q10" s="27"/>
      <c r="R10" s="27"/>
    </row>
    <row r="11" spans="1:18" ht="17.399999999999999" x14ac:dyDescent="0.3">
      <c r="A11" s="22">
        <v>2</v>
      </c>
      <c r="B11" s="33">
        <v>66</v>
      </c>
      <c r="C11" s="23" t="s">
        <v>278</v>
      </c>
      <c r="D11" s="24" t="s">
        <v>279</v>
      </c>
      <c r="E11" s="25">
        <v>2017</v>
      </c>
      <c r="F11" s="23" t="s">
        <v>113</v>
      </c>
      <c r="G11" s="14"/>
      <c r="H11" s="15">
        <v>0</v>
      </c>
      <c r="I11" s="15"/>
      <c r="J11" s="15"/>
      <c r="K11" s="26">
        <v>1.7921296296296301E-3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1.7921296296296301E-3</v>
      </c>
      <c r="P11" s="16">
        <f>K11-H11</f>
        <v>1.7921296296296301E-3</v>
      </c>
      <c r="Q11" s="27"/>
      <c r="R11" s="27"/>
    </row>
    <row r="12" spans="1:18" ht="17.399999999999999" x14ac:dyDescent="0.3">
      <c r="A12" s="22">
        <v>3</v>
      </c>
      <c r="B12" s="33">
        <v>68</v>
      </c>
      <c r="C12" s="23" t="s">
        <v>280</v>
      </c>
      <c r="D12" s="24" t="s">
        <v>281</v>
      </c>
      <c r="E12" s="25">
        <v>2017</v>
      </c>
      <c r="F12" s="23" t="s">
        <v>282</v>
      </c>
      <c r="G12" s="14"/>
      <c r="H12" s="15">
        <v>0</v>
      </c>
      <c r="I12" s="15"/>
      <c r="J12" s="15"/>
      <c r="K12" s="26">
        <v>1.8123842592592599E-3</v>
      </c>
      <c r="L12" s="16"/>
      <c r="M12" s="16">
        <f t="shared" si="0"/>
        <v>0</v>
      </c>
      <c r="N12" s="16">
        <f t="shared" si="0"/>
        <v>0</v>
      </c>
      <c r="O12" s="16">
        <f t="shared" si="0"/>
        <v>1.8123842592592599E-3</v>
      </c>
      <c r="P12" s="16">
        <f>K12-H12</f>
        <v>1.8123842592592599E-3</v>
      </c>
      <c r="Q12" s="27"/>
      <c r="R12" s="27"/>
    </row>
    <row r="13" spans="1:18" ht="17.399999999999999" x14ac:dyDescent="0.3">
      <c r="A13" s="22">
        <v>4</v>
      </c>
      <c r="B13" s="33">
        <v>67</v>
      </c>
      <c r="C13" s="23" t="s">
        <v>283</v>
      </c>
      <c r="D13" s="24" t="s">
        <v>270</v>
      </c>
      <c r="E13" s="25">
        <v>2017</v>
      </c>
      <c r="F13" s="23" t="s">
        <v>147</v>
      </c>
      <c r="G13" s="14"/>
      <c r="H13" s="15">
        <v>0</v>
      </c>
      <c r="I13" s="15"/>
      <c r="J13" s="15"/>
      <c r="K13" s="26">
        <v>1.9665509259259302E-3</v>
      </c>
      <c r="L13" s="16"/>
      <c r="M13" s="16">
        <f t="shared" si="0"/>
        <v>0</v>
      </c>
      <c r="N13" s="16">
        <f t="shared" si="0"/>
        <v>0</v>
      </c>
      <c r="O13" s="16">
        <f t="shared" si="0"/>
        <v>1.9665509259259302E-3</v>
      </c>
      <c r="P13" s="16">
        <f>K13-H13</f>
        <v>1.9665509259259302E-3</v>
      </c>
      <c r="Q13" s="27"/>
      <c r="R13" s="27"/>
    </row>
    <row r="16" spans="1:18" x14ac:dyDescent="0.25"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7.399999999999999" x14ac:dyDescent="0.3">
      <c r="A17" s="5" t="s">
        <v>2</v>
      </c>
      <c r="B17" s="6" t="str">
        <f>B7</f>
        <v>roč. 2017</v>
      </c>
      <c r="C17" s="7"/>
      <c r="D17" t="s">
        <v>33</v>
      </c>
      <c r="E17" s="21" t="str">
        <f>E7</f>
        <v>trať:</v>
      </c>
      <c r="F17" t="str">
        <f>F7</f>
        <v>600m</v>
      </c>
    </row>
    <row r="19" spans="1:18" x14ac:dyDescent="0.25">
      <c r="A19" s="8"/>
      <c r="B19" s="9" t="s">
        <v>6</v>
      </c>
      <c r="C19" s="8" t="s">
        <v>7</v>
      </c>
      <c r="D19" s="8" t="s">
        <v>8</v>
      </c>
      <c r="E19" s="9" t="s">
        <v>92</v>
      </c>
      <c r="F19" s="8" t="s">
        <v>93</v>
      </c>
      <c r="G19" s="8"/>
      <c r="H19" s="9" t="s">
        <v>9</v>
      </c>
      <c r="I19" s="9" t="s">
        <v>83</v>
      </c>
      <c r="J19" s="9" t="s">
        <v>84</v>
      </c>
      <c r="K19" s="9" t="s">
        <v>12</v>
      </c>
      <c r="L19" s="9"/>
      <c r="M19" s="9" t="s">
        <v>13</v>
      </c>
      <c r="N19" s="9" t="s">
        <v>14</v>
      </c>
      <c r="O19" s="9" t="s">
        <v>15</v>
      </c>
      <c r="P19" s="9" t="s">
        <v>16</v>
      </c>
      <c r="Q19" s="9" t="s">
        <v>17</v>
      </c>
      <c r="R19" s="9" t="s">
        <v>18</v>
      </c>
    </row>
    <row r="20" spans="1:18" ht="17.399999999999999" x14ac:dyDescent="0.3">
      <c r="A20" s="22">
        <v>1</v>
      </c>
      <c r="B20" s="33">
        <v>87</v>
      </c>
      <c r="C20" s="23" t="s">
        <v>284</v>
      </c>
      <c r="D20" s="24" t="s">
        <v>285</v>
      </c>
      <c r="E20" s="25">
        <v>2017</v>
      </c>
      <c r="F20" s="23" t="s">
        <v>160</v>
      </c>
      <c r="G20" s="14"/>
      <c r="H20" s="15">
        <v>0</v>
      </c>
      <c r="I20" s="15"/>
      <c r="J20" s="15"/>
      <c r="K20" s="26">
        <v>1.74155092592593E-3</v>
      </c>
      <c r="L20" s="27"/>
      <c r="M20" s="27">
        <f t="shared" ref="M20:M29" si="1">I20-H20</f>
        <v>0</v>
      </c>
      <c r="N20" s="27">
        <f t="shared" ref="N20:N29" si="2">J20-I20</f>
        <v>0</v>
      </c>
      <c r="O20" s="27">
        <f t="shared" ref="O20:O29" si="3">K20-J20</f>
        <v>1.74155092592593E-3</v>
      </c>
      <c r="P20" s="27">
        <f t="shared" ref="P20:P29" si="4">K20-H20</f>
        <v>1.74155092592593E-3</v>
      </c>
      <c r="Q20" s="27"/>
      <c r="R20" s="27"/>
    </row>
    <row r="21" spans="1:18" ht="17.399999999999999" x14ac:dyDescent="0.3">
      <c r="A21" s="22">
        <v>2</v>
      </c>
      <c r="B21" s="33">
        <v>84</v>
      </c>
      <c r="C21" s="23" t="s">
        <v>136</v>
      </c>
      <c r="D21" s="24" t="s">
        <v>286</v>
      </c>
      <c r="E21" s="25">
        <v>2017</v>
      </c>
      <c r="F21" s="23" t="s">
        <v>113</v>
      </c>
      <c r="G21" s="14"/>
      <c r="H21" s="15">
        <v>0</v>
      </c>
      <c r="I21" s="15"/>
      <c r="J21" s="15"/>
      <c r="K21" s="26">
        <v>1.79143518518519E-3</v>
      </c>
      <c r="L21" s="27"/>
      <c r="M21" s="27">
        <f t="shared" si="1"/>
        <v>0</v>
      </c>
      <c r="N21" s="27">
        <f t="shared" si="2"/>
        <v>0</v>
      </c>
      <c r="O21" s="27">
        <f t="shared" si="3"/>
        <v>1.79143518518519E-3</v>
      </c>
      <c r="P21" s="27">
        <f t="shared" si="4"/>
        <v>1.79143518518519E-3</v>
      </c>
      <c r="Q21" s="27"/>
      <c r="R21" s="27"/>
    </row>
    <row r="22" spans="1:18" ht="17.399999999999999" x14ac:dyDescent="0.3">
      <c r="A22" s="22">
        <v>3</v>
      </c>
      <c r="B22" s="33">
        <v>90</v>
      </c>
      <c r="C22" s="23" t="s">
        <v>269</v>
      </c>
      <c r="D22" s="24" t="s">
        <v>287</v>
      </c>
      <c r="E22" s="25">
        <v>2017</v>
      </c>
      <c r="F22" s="23" t="s">
        <v>179</v>
      </c>
      <c r="G22" s="14"/>
      <c r="H22" s="15">
        <v>0</v>
      </c>
      <c r="I22" s="15"/>
      <c r="J22" s="15"/>
      <c r="K22" s="26">
        <v>1.85046296296296E-3</v>
      </c>
      <c r="L22" s="27"/>
      <c r="M22" s="27">
        <f t="shared" si="1"/>
        <v>0</v>
      </c>
      <c r="N22" s="27">
        <f t="shared" si="2"/>
        <v>0</v>
      </c>
      <c r="O22" s="27">
        <f t="shared" si="3"/>
        <v>1.85046296296296E-3</v>
      </c>
      <c r="P22" s="27">
        <f t="shared" si="4"/>
        <v>1.85046296296296E-3</v>
      </c>
      <c r="Q22" s="27"/>
      <c r="R22" s="27"/>
    </row>
    <row r="23" spans="1:18" ht="17.399999999999999" x14ac:dyDescent="0.3">
      <c r="A23" s="22">
        <v>4</v>
      </c>
      <c r="B23" s="33">
        <v>83</v>
      </c>
      <c r="C23" s="23" t="s">
        <v>288</v>
      </c>
      <c r="D23" s="24" t="s">
        <v>289</v>
      </c>
      <c r="E23" s="25">
        <v>2017</v>
      </c>
      <c r="F23" s="23" t="s">
        <v>113</v>
      </c>
      <c r="G23" s="14"/>
      <c r="H23" s="15">
        <v>0</v>
      </c>
      <c r="I23" s="15"/>
      <c r="J23" s="15"/>
      <c r="K23" s="26">
        <v>1.87569444444444E-3</v>
      </c>
      <c r="L23" s="27"/>
      <c r="M23" s="27">
        <f t="shared" si="1"/>
        <v>0</v>
      </c>
      <c r="N23" s="27">
        <f t="shared" si="2"/>
        <v>0</v>
      </c>
      <c r="O23" s="27">
        <f t="shared" si="3"/>
        <v>1.87569444444444E-3</v>
      </c>
      <c r="P23" s="27">
        <f t="shared" si="4"/>
        <v>1.87569444444444E-3</v>
      </c>
      <c r="Q23" s="27"/>
      <c r="R23" s="27"/>
    </row>
    <row r="24" spans="1:18" ht="17.399999999999999" x14ac:dyDescent="0.3">
      <c r="A24" s="22">
        <v>5</v>
      </c>
      <c r="B24" s="33">
        <v>88</v>
      </c>
      <c r="C24" s="23" t="s">
        <v>271</v>
      </c>
      <c r="D24" s="24" t="s">
        <v>174</v>
      </c>
      <c r="E24" s="25">
        <v>2017</v>
      </c>
      <c r="F24" s="23"/>
      <c r="G24" s="14"/>
      <c r="H24" s="15">
        <v>0</v>
      </c>
      <c r="I24" s="15"/>
      <c r="J24" s="15"/>
      <c r="K24" s="26">
        <v>1.8825231481481501E-3</v>
      </c>
      <c r="L24" s="27"/>
      <c r="M24" s="27">
        <f t="shared" si="1"/>
        <v>0</v>
      </c>
      <c r="N24" s="27">
        <f t="shared" si="2"/>
        <v>0</v>
      </c>
      <c r="O24" s="27">
        <f t="shared" si="3"/>
        <v>1.8825231481481501E-3</v>
      </c>
      <c r="P24" s="27">
        <f t="shared" si="4"/>
        <v>1.8825231481481501E-3</v>
      </c>
      <c r="Q24" s="27"/>
      <c r="R24" s="27"/>
    </row>
    <row r="25" spans="1:18" ht="17.399999999999999" x14ac:dyDescent="0.3">
      <c r="A25" s="22">
        <v>6</v>
      </c>
      <c r="B25" s="33">
        <v>81</v>
      </c>
      <c r="C25" s="23" t="s">
        <v>290</v>
      </c>
      <c r="D25" s="24" t="s">
        <v>245</v>
      </c>
      <c r="E25" s="25">
        <v>2017</v>
      </c>
      <c r="F25" s="23" t="s">
        <v>147</v>
      </c>
      <c r="G25" s="14"/>
      <c r="H25" s="15">
        <v>0</v>
      </c>
      <c r="I25" s="15"/>
      <c r="J25" s="15"/>
      <c r="K25" s="26">
        <v>1.9740740740740699E-3</v>
      </c>
      <c r="L25" s="27"/>
      <c r="M25" s="27">
        <f t="shared" si="1"/>
        <v>0</v>
      </c>
      <c r="N25" s="27">
        <f t="shared" si="2"/>
        <v>0</v>
      </c>
      <c r="O25" s="27">
        <f t="shared" si="3"/>
        <v>1.9740740740740699E-3</v>
      </c>
      <c r="P25" s="27">
        <f t="shared" si="4"/>
        <v>1.9740740740740699E-3</v>
      </c>
      <c r="Q25" s="27"/>
      <c r="R25" s="27"/>
    </row>
    <row r="26" spans="1:18" ht="17.399999999999999" x14ac:dyDescent="0.3">
      <c r="A26" s="22">
        <v>7</v>
      </c>
      <c r="B26" s="33">
        <v>82</v>
      </c>
      <c r="C26" s="23" t="s">
        <v>271</v>
      </c>
      <c r="D26" s="24" t="s">
        <v>135</v>
      </c>
      <c r="E26" s="25">
        <v>2017</v>
      </c>
      <c r="F26" s="23" t="s">
        <v>124</v>
      </c>
      <c r="G26" s="14"/>
      <c r="H26" s="15">
        <v>0</v>
      </c>
      <c r="I26" s="15"/>
      <c r="J26" s="15"/>
      <c r="K26" s="26">
        <v>2.0576388888888901E-3</v>
      </c>
      <c r="L26" s="27"/>
      <c r="M26" s="27">
        <f t="shared" si="1"/>
        <v>0</v>
      </c>
      <c r="N26" s="27">
        <f t="shared" si="2"/>
        <v>0</v>
      </c>
      <c r="O26" s="27">
        <f t="shared" si="3"/>
        <v>2.0576388888888901E-3</v>
      </c>
      <c r="P26" s="27">
        <f t="shared" si="4"/>
        <v>2.0576388888888901E-3</v>
      </c>
      <c r="Q26" s="27"/>
      <c r="R26" s="27"/>
    </row>
    <row r="27" spans="1:18" ht="17.399999999999999" x14ac:dyDescent="0.3">
      <c r="A27" s="22">
        <v>8</v>
      </c>
      <c r="B27" s="33">
        <v>85</v>
      </c>
      <c r="C27" s="23" t="s">
        <v>291</v>
      </c>
      <c r="D27" s="24" t="s">
        <v>292</v>
      </c>
      <c r="E27" s="25">
        <v>2017</v>
      </c>
      <c r="F27" s="23" t="s">
        <v>96</v>
      </c>
      <c r="G27" s="14"/>
      <c r="H27" s="15">
        <v>0</v>
      </c>
      <c r="I27" s="15"/>
      <c r="J27" s="15"/>
      <c r="K27" s="26">
        <v>2.0884259259259302E-3</v>
      </c>
      <c r="L27" s="27"/>
      <c r="M27" s="27">
        <f t="shared" si="1"/>
        <v>0</v>
      </c>
      <c r="N27" s="27">
        <f t="shared" si="2"/>
        <v>0</v>
      </c>
      <c r="O27" s="27">
        <f t="shared" si="3"/>
        <v>2.0884259259259302E-3</v>
      </c>
      <c r="P27" s="27">
        <f t="shared" si="4"/>
        <v>2.0884259259259302E-3</v>
      </c>
      <c r="Q27" s="27"/>
      <c r="R27" s="27"/>
    </row>
    <row r="28" spans="1:18" ht="17.399999999999999" x14ac:dyDescent="0.3">
      <c r="A28" s="22">
        <v>9</v>
      </c>
      <c r="B28" s="33">
        <v>86</v>
      </c>
      <c r="C28" s="23" t="s">
        <v>293</v>
      </c>
      <c r="D28" s="24" t="s">
        <v>294</v>
      </c>
      <c r="E28" s="25">
        <v>2017</v>
      </c>
      <c r="F28" s="23" t="s">
        <v>96</v>
      </c>
      <c r="G28" s="14"/>
      <c r="H28" s="15">
        <v>0</v>
      </c>
      <c r="I28" s="15"/>
      <c r="J28" s="15"/>
      <c r="K28" s="26">
        <v>2.10902777777778E-3</v>
      </c>
      <c r="L28" s="27"/>
      <c r="M28" s="27">
        <f t="shared" si="1"/>
        <v>0</v>
      </c>
      <c r="N28" s="27">
        <f t="shared" si="2"/>
        <v>0</v>
      </c>
      <c r="O28" s="27">
        <f t="shared" si="3"/>
        <v>2.10902777777778E-3</v>
      </c>
      <c r="P28" s="27">
        <f t="shared" si="4"/>
        <v>2.10902777777778E-3</v>
      </c>
      <c r="Q28" s="27"/>
      <c r="R28" s="27"/>
    </row>
    <row r="29" spans="1:18" ht="17.399999999999999" x14ac:dyDescent="0.3">
      <c r="A29" s="22">
        <v>10</v>
      </c>
      <c r="B29" s="33">
        <v>89</v>
      </c>
      <c r="C29" s="23" t="s">
        <v>127</v>
      </c>
      <c r="D29" s="24" t="s">
        <v>295</v>
      </c>
      <c r="E29" s="25">
        <v>2017</v>
      </c>
      <c r="F29" s="23" t="s">
        <v>131</v>
      </c>
      <c r="G29" s="14"/>
      <c r="H29" s="15">
        <v>0</v>
      </c>
      <c r="I29" s="15"/>
      <c r="J29" s="15"/>
      <c r="K29" s="26">
        <v>2.3100694444444401E-3</v>
      </c>
      <c r="L29" s="27"/>
      <c r="M29" s="27">
        <f t="shared" si="1"/>
        <v>0</v>
      </c>
      <c r="N29" s="27">
        <f t="shared" si="2"/>
        <v>0</v>
      </c>
      <c r="O29" s="27">
        <f t="shared" si="3"/>
        <v>2.3100694444444401E-3</v>
      </c>
      <c r="P29" s="27">
        <f t="shared" si="4"/>
        <v>2.3100694444444401E-3</v>
      </c>
      <c r="Q29" s="27"/>
      <c r="R29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1"/>
  <sheetViews>
    <sheetView topLeftCell="A17" zoomScaleNormal="100" workbookViewId="0">
      <selection activeCell="A33" sqref="A33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296</v>
      </c>
      <c r="C7" s="7"/>
      <c r="D7" t="s">
        <v>4</v>
      </c>
      <c r="E7" s="21" t="s">
        <v>89</v>
      </c>
      <c r="F7" t="s">
        <v>274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22">
        <v>1</v>
      </c>
      <c r="B10" s="33">
        <v>96</v>
      </c>
      <c r="C10" s="23" t="s">
        <v>297</v>
      </c>
      <c r="D10" s="24" t="s">
        <v>260</v>
      </c>
      <c r="E10" s="25">
        <v>2016</v>
      </c>
      <c r="F10" s="23" t="s">
        <v>298</v>
      </c>
      <c r="G10" s="14"/>
      <c r="H10" s="15">
        <v>0</v>
      </c>
      <c r="I10" s="15"/>
      <c r="J10" s="15"/>
      <c r="K10" s="26">
        <v>1.70787037037037E-3</v>
      </c>
      <c r="L10" s="16"/>
      <c r="M10" s="16">
        <f t="shared" ref="M10:M21" si="0">I10-H10</f>
        <v>0</v>
      </c>
      <c r="N10" s="16">
        <f t="shared" ref="N10:N21" si="1">J10-I10</f>
        <v>0</v>
      </c>
      <c r="O10" s="16">
        <f t="shared" ref="O10:O21" si="2">K10-J10</f>
        <v>1.70787037037037E-3</v>
      </c>
      <c r="P10" s="16">
        <f t="shared" ref="P10:P21" si="3">K10-H10</f>
        <v>1.70787037037037E-3</v>
      </c>
      <c r="Q10" s="27"/>
      <c r="R10" s="27"/>
    </row>
    <row r="11" spans="1:18" ht="17.399999999999999" x14ac:dyDescent="0.3">
      <c r="A11" s="22">
        <v>2</v>
      </c>
      <c r="B11" s="33">
        <v>100</v>
      </c>
      <c r="C11" s="23" t="s">
        <v>299</v>
      </c>
      <c r="D11" s="24" t="s">
        <v>300</v>
      </c>
      <c r="E11" s="25">
        <v>2016</v>
      </c>
      <c r="F11" s="23" t="s">
        <v>147</v>
      </c>
      <c r="G11" s="14"/>
      <c r="H11" s="15">
        <v>0</v>
      </c>
      <c r="I11" s="15"/>
      <c r="J11" s="15"/>
      <c r="K11" s="26">
        <v>1.79270833333333E-3</v>
      </c>
      <c r="L11" s="16"/>
      <c r="M11" s="16">
        <f t="shared" si="0"/>
        <v>0</v>
      </c>
      <c r="N11" s="16">
        <f t="shared" si="1"/>
        <v>0</v>
      </c>
      <c r="O11" s="16">
        <f t="shared" si="2"/>
        <v>1.79270833333333E-3</v>
      </c>
      <c r="P11" s="16">
        <f t="shared" si="3"/>
        <v>1.79270833333333E-3</v>
      </c>
      <c r="Q11" s="27">
        <f t="shared" ref="Q11:Q16" si="4">P11-$P$10</f>
        <v>8.4837962962959956E-5</v>
      </c>
      <c r="R11" s="27">
        <f t="shared" ref="R11:R16" si="5">P11-P10</f>
        <v>8.4837962962959956E-5</v>
      </c>
    </row>
    <row r="12" spans="1:18" ht="17.399999999999999" x14ac:dyDescent="0.3">
      <c r="A12" s="22">
        <v>3</v>
      </c>
      <c r="B12" s="33">
        <v>98</v>
      </c>
      <c r="C12" s="23" t="s">
        <v>119</v>
      </c>
      <c r="D12" s="24" t="s">
        <v>184</v>
      </c>
      <c r="E12" s="25">
        <v>2016</v>
      </c>
      <c r="F12" s="23" t="s">
        <v>147</v>
      </c>
      <c r="G12" s="14"/>
      <c r="H12" s="15">
        <v>0</v>
      </c>
      <c r="I12" s="15"/>
      <c r="J12" s="15"/>
      <c r="K12" s="26">
        <v>1.84930555555556E-3</v>
      </c>
      <c r="L12" s="16"/>
      <c r="M12" s="16">
        <f t="shared" si="0"/>
        <v>0</v>
      </c>
      <c r="N12" s="16">
        <f t="shared" si="1"/>
        <v>0</v>
      </c>
      <c r="O12" s="16">
        <f t="shared" si="2"/>
        <v>1.84930555555556E-3</v>
      </c>
      <c r="P12" s="16">
        <f t="shared" si="3"/>
        <v>1.84930555555556E-3</v>
      </c>
      <c r="Q12" s="27">
        <f t="shared" si="4"/>
        <v>1.4143518518518997E-4</v>
      </c>
      <c r="R12" s="27">
        <f t="shared" si="5"/>
        <v>5.6597222222230011E-5</v>
      </c>
    </row>
    <row r="13" spans="1:18" ht="17.399999999999999" x14ac:dyDescent="0.3">
      <c r="A13" s="22">
        <v>4</v>
      </c>
      <c r="B13" s="33">
        <v>99</v>
      </c>
      <c r="C13" s="23" t="s">
        <v>152</v>
      </c>
      <c r="D13" s="24" t="s">
        <v>301</v>
      </c>
      <c r="E13" s="25">
        <v>2016</v>
      </c>
      <c r="F13" s="23" t="s">
        <v>147</v>
      </c>
      <c r="G13" s="14"/>
      <c r="H13" s="15">
        <v>0</v>
      </c>
      <c r="I13" s="15"/>
      <c r="J13" s="15"/>
      <c r="K13" s="26">
        <v>1.87824074074074E-3</v>
      </c>
      <c r="L13" s="16"/>
      <c r="M13" s="16">
        <f t="shared" si="0"/>
        <v>0</v>
      </c>
      <c r="N13" s="16">
        <f t="shared" si="1"/>
        <v>0</v>
      </c>
      <c r="O13" s="16">
        <f t="shared" si="2"/>
        <v>1.87824074074074E-3</v>
      </c>
      <c r="P13" s="16">
        <f t="shared" si="3"/>
        <v>1.87824074074074E-3</v>
      </c>
      <c r="Q13" s="27">
        <f t="shared" si="4"/>
        <v>1.7037037037036999E-4</v>
      </c>
      <c r="R13" s="27">
        <f t="shared" si="5"/>
        <v>2.8935185185180023E-5</v>
      </c>
    </row>
    <row r="14" spans="1:18" ht="17.399999999999999" x14ac:dyDescent="0.3">
      <c r="A14" s="22">
        <v>5</v>
      </c>
      <c r="B14" s="33">
        <v>102</v>
      </c>
      <c r="C14" s="23" t="s">
        <v>302</v>
      </c>
      <c r="D14" s="24" t="s">
        <v>303</v>
      </c>
      <c r="E14" s="25">
        <v>2016</v>
      </c>
      <c r="F14" s="23" t="s">
        <v>131</v>
      </c>
      <c r="G14" s="14"/>
      <c r="H14" s="15">
        <v>0</v>
      </c>
      <c r="I14" s="15"/>
      <c r="J14" s="15"/>
      <c r="K14" s="26">
        <v>2.04756944444444E-3</v>
      </c>
      <c r="L14" s="16"/>
      <c r="M14" s="16">
        <f t="shared" si="0"/>
        <v>0</v>
      </c>
      <c r="N14" s="16">
        <f t="shared" si="1"/>
        <v>0</v>
      </c>
      <c r="O14" s="16">
        <f t="shared" si="2"/>
        <v>2.04756944444444E-3</v>
      </c>
      <c r="P14" s="16">
        <f t="shared" si="3"/>
        <v>2.04756944444444E-3</v>
      </c>
      <c r="Q14" s="27">
        <f t="shared" si="4"/>
        <v>3.3969907407406996E-4</v>
      </c>
      <c r="R14" s="27">
        <f t="shared" si="5"/>
        <v>1.6932870370369997E-4</v>
      </c>
    </row>
    <row r="15" spans="1:18" ht="17.399999999999999" x14ac:dyDescent="0.3">
      <c r="A15" s="22">
        <v>6</v>
      </c>
      <c r="B15" s="33">
        <v>107</v>
      </c>
      <c r="C15" s="23" t="s">
        <v>304</v>
      </c>
      <c r="D15" s="24" t="s">
        <v>231</v>
      </c>
      <c r="E15" s="25">
        <v>2016</v>
      </c>
      <c r="F15" s="23" t="s">
        <v>305</v>
      </c>
      <c r="G15" s="14"/>
      <c r="H15" s="15">
        <v>0</v>
      </c>
      <c r="I15" s="15"/>
      <c r="J15" s="15"/>
      <c r="K15" s="26">
        <v>2.05324074074074E-3</v>
      </c>
      <c r="L15" s="16"/>
      <c r="M15" s="16">
        <f t="shared" si="0"/>
        <v>0</v>
      </c>
      <c r="N15" s="16">
        <f t="shared" si="1"/>
        <v>0</v>
      </c>
      <c r="O15" s="16">
        <f t="shared" si="2"/>
        <v>2.05324074074074E-3</v>
      </c>
      <c r="P15" s="16">
        <f t="shared" si="3"/>
        <v>2.05324074074074E-3</v>
      </c>
      <c r="Q15" s="27">
        <f t="shared" si="4"/>
        <v>3.4537037037037002E-4</v>
      </c>
      <c r="R15" s="27">
        <f t="shared" si="5"/>
        <v>5.6712962963000567E-6</v>
      </c>
    </row>
    <row r="16" spans="1:18" ht="17.399999999999999" x14ac:dyDescent="0.3">
      <c r="A16" s="22">
        <v>7</v>
      </c>
      <c r="B16" s="33">
        <v>103</v>
      </c>
      <c r="C16" s="23" t="s">
        <v>152</v>
      </c>
      <c r="D16" s="24" t="s">
        <v>303</v>
      </c>
      <c r="E16" s="25">
        <v>2016</v>
      </c>
      <c r="F16" s="23" t="s">
        <v>131</v>
      </c>
      <c r="G16" s="14"/>
      <c r="H16" s="15">
        <v>0</v>
      </c>
      <c r="I16" s="15"/>
      <c r="J16" s="15"/>
      <c r="K16" s="26">
        <v>2.059375E-3</v>
      </c>
      <c r="L16" s="16"/>
      <c r="M16" s="16">
        <f t="shared" si="0"/>
        <v>0</v>
      </c>
      <c r="N16" s="16">
        <f t="shared" si="1"/>
        <v>0</v>
      </c>
      <c r="O16" s="16">
        <f t="shared" si="2"/>
        <v>2.059375E-3</v>
      </c>
      <c r="P16" s="16">
        <f t="shared" si="3"/>
        <v>2.059375E-3</v>
      </c>
      <c r="Q16" s="27">
        <f t="shared" si="4"/>
        <v>3.5150462962963E-4</v>
      </c>
      <c r="R16" s="27">
        <f t="shared" si="5"/>
        <v>6.1342592592599811E-6</v>
      </c>
    </row>
    <row r="17" spans="1:18" ht="17.399999999999999" x14ac:dyDescent="0.3">
      <c r="A17" s="22">
        <v>8</v>
      </c>
      <c r="B17" s="33">
        <v>101</v>
      </c>
      <c r="C17" s="23" t="s">
        <v>306</v>
      </c>
      <c r="D17" s="24" t="s">
        <v>307</v>
      </c>
      <c r="E17" s="25">
        <v>2016</v>
      </c>
      <c r="F17" s="23" t="s">
        <v>131</v>
      </c>
      <c r="G17" s="14"/>
      <c r="H17" s="15">
        <v>0</v>
      </c>
      <c r="I17" s="15"/>
      <c r="J17" s="15"/>
      <c r="K17" s="26">
        <v>2.1936342592592602E-3</v>
      </c>
      <c r="L17" s="16"/>
      <c r="M17" s="16">
        <f t="shared" si="0"/>
        <v>0</v>
      </c>
      <c r="N17" s="16">
        <f t="shared" si="1"/>
        <v>0</v>
      </c>
      <c r="O17" s="16">
        <f t="shared" si="2"/>
        <v>2.1936342592592602E-3</v>
      </c>
      <c r="P17" s="16">
        <f t="shared" si="3"/>
        <v>2.1936342592592602E-3</v>
      </c>
      <c r="Q17" s="27"/>
      <c r="R17" s="27"/>
    </row>
    <row r="18" spans="1:18" ht="17.399999999999999" x14ac:dyDescent="0.3">
      <c r="A18" s="22">
        <v>9</v>
      </c>
      <c r="B18" s="33">
        <v>106</v>
      </c>
      <c r="C18" s="23" t="s">
        <v>110</v>
      </c>
      <c r="D18" s="24" t="s">
        <v>151</v>
      </c>
      <c r="E18" s="25">
        <v>2016</v>
      </c>
      <c r="F18" s="23" t="s">
        <v>131</v>
      </c>
      <c r="G18" s="14"/>
      <c r="H18" s="15">
        <v>0</v>
      </c>
      <c r="I18" s="15"/>
      <c r="J18" s="15"/>
      <c r="K18" s="26">
        <v>2.2050925925925901E-3</v>
      </c>
      <c r="L18" s="16"/>
      <c r="M18" s="16">
        <f t="shared" si="0"/>
        <v>0</v>
      </c>
      <c r="N18" s="16">
        <f t="shared" si="1"/>
        <v>0</v>
      </c>
      <c r="O18" s="16">
        <f t="shared" si="2"/>
        <v>2.2050925925925901E-3</v>
      </c>
      <c r="P18" s="16">
        <f t="shared" si="3"/>
        <v>2.2050925925925901E-3</v>
      </c>
      <c r="Q18" s="27"/>
      <c r="R18" s="27"/>
    </row>
    <row r="19" spans="1:18" ht="17.399999999999999" x14ac:dyDescent="0.3">
      <c r="A19" s="22">
        <v>10</v>
      </c>
      <c r="B19" s="33">
        <v>97</v>
      </c>
      <c r="C19" s="23" t="s">
        <v>155</v>
      </c>
      <c r="D19" s="24" t="s">
        <v>242</v>
      </c>
      <c r="E19" s="25">
        <v>2016</v>
      </c>
      <c r="F19" s="23" t="s">
        <v>243</v>
      </c>
      <c r="G19" s="14"/>
      <c r="H19" s="15">
        <v>0</v>
      </c>
      <c r="I19" s="15"/>
      <c r="J19" s="15"/>
      <c r="K19" s="26">
        <v>2.2174768518518498E-3</v>
      </c>
      <c r="L19" s="16"/>
      <c r="M19" s="16">
        <f t="shared" si="0"/>
        <v>0</v>
      </c>
      <c r="N19" s="16">
        <f t="shared" si="1"/>
        <v>0</v>
      </c>
      <c r="O19" s="16">
        <f t="shared" si="2"/>
        <v>2.2174768518518498E-3</v>
      </c>
      <c r="P19" s="16">
        <f t="shared" si="3"/>
        <v>2.2174768518518498E-3</v>
      </c>
      <c r="Q19" s="27"/>
      <c r="R19" s="27"/>
    </row>
    <row r="20" spans="1:18" ht="17.399999999999999" x14ac:dyDescent="0.3">
      <c r="A20" s="22">
        <v>11</v>
      </c>
      <c r="B20" s="33">
        <v>104</v>
      </c>
      <c r="C20" s="23" t="s">
        <v>308</v>
      </c>
      <c r="D20" s="24" t="s">
        <v>234</v>
      </c>
      <c r="E20" s="25">
        <v>2016</v>
      </c>
      <c r="F20" s="23" t="s">
        <v>131</v>
      </c>
      <c r="G20" s="14"/>
      <c r="H20" s="15">
        <v>0</v>
      </c>
      <c r="I20" s="15"/>
      <c r="J20" s="15"/>
      <c r="K20" s="26">
        <v>2.6475694444444398E-3</v>
      </c>
      <c r="L20" s="16"/>
      <c r="M20" s="16">
        <f t="shared" si="0"/>
        <v>0</v>
      </c>
      <c r="N20" s="16">
        <f t="shared" si="1"/>
        <v>0</v>
      </c>
      <c r="O20" s="16">
        <f t="shared" si="2"/>
        <v>2.6475694444444398E-3</v>
      </c>
      <c r="P20" s="16">
        <f t="shared" si="3"/>
        <v>2.6475694444444398E-3</v>
      </c>
      <c r="Q20" s="27"/>
      <c r="R20" s="27"/>
    </row>
    <row r="21" spans="1:18" ht="17.399999999999999" x14ac:dyDescent="0.3">
      <c r="A21" s="22">
        <v>12</v>
      </c>
      <c r="B21" s="33">
        <v>105</v>
      </c>
      <c r="C21" s="23" t="s">
        <v>309</v>
      </c>
      <c r="D21" s="24" t="s">
        <v>310</v>
      </c>
      <c r="E21" s="25">
        <v>2016</v>
      </c>
      <c r="F21" s="23" t="s">
        <v>154</v>
      </c>
      <c r="G21" s="14"/>
      <c r="H21" s="15">
        <v>0</v>
      </c>
      <c r="I21" s="15"/>
      <c r="J21" s="15"/>
      <c r="K21" s="26">
        <v>3.55219907407407E-3</v>
      </c>
      <c r="L21" s="16"/>
      <c r="M21" s="16">
        <f t="shared" si="0"/>
        <v>0</v>
      </c>
      <c r="N21" s="16">
        <f t="shared" si="1"/>
        <v>0</v>
      </c>
      <c r="O21" s="16">
        <f t="shared" si="2"/>
        <v>3.55219907407407E-3</v>
      </c>
      <c r="P21" s="16">
        <f t="shared" si="3"/>
        <v>3.55219907407407E-3</v>
      </c>
      <c r="Q21" s="27"/>
      <c r="R21" s="27"/>
    </row>
    <row r="24" spans="1:18" ht="17.399999999999999" x14ac:dyDescent="0.3">
      <c r="A24" s="5" t="s">
        <v>2</v>
      </c>
      <c r="B24" s="6" t="str">
        <f>B7</f>
        <v>roč. 2016</v>
      </c>
      <c r="C24" s="7"/>
      <c r="D24" t="s">
        <v>33</v>
      </c>
      <c r="E24" s="21" t="str">
        <f>E7</f>
        <v>trať:</v>
      </c>
      <c r="F24" t="str">
        <f>F7</f>
        <v>600m</v>
      </c>
    </row>
    <row r="26" spans="1:18" x14ac:dyDescent="0.25">
      <c r="A26" s="8" t="s">
        <v>5</v>
      </c>
      <c r="B26" s="9" t="s">
        <v>6</v>
      </c>
      <c r="C26" s="8" t="s">
        <v>7</v>
      </c>
      <c r="D26" s="8" t="s">
        <v>8</v>
      </c>
      <c r="E26" s="9" t="s">
        <v>92</v>
      </c>
      <c r="F26" s="8" t="s">
        <v>93</v>
      </c>
      <c r="G26" s="8"/>
      <c r="H26" s="9" t="s">
        <v>9</v>
      </c>
      <c r="I26" s="9" t="s">
        <v>83</v>
      </c>
      <c r="J26" s="9" t="s">
        <v>84</v>
      </c>
      <c r="K26" s="9" t="s">
        <v>12</v>
      </c>
      <c r="L26" s="9"/>
      <c r="M26" s="9" t="s">
        <v>13</v>
      </c>
      <c r="N26" s="9" t="s">
        <v>14</v>
      </c>
      <c r="O26" s="9" t="s">
        <v>15</v>
      </c>
      <c r="P26" s="9" t="s">
        <v>16</v>
      </c>
      <c r="Q26" s="9" t="s">
        <v>17</v>
      </c>
      <c r="R26" s="9" t="s">
        <v>18</v>
      </c>
    </row>
    <row r="27" spans="1:18" ht="17.399999999999999" x14ac:dyDescent="0.3">
      <c r="A27" s="22">
        <v>1</v>
      </c>
      <c r="B27" s="33">
        <v>113</v>
      </c>
      <c r="C27" s="23" t="s">
        <v>196</v>
      </c>
      <c r="D27" s="24" t="s">
        <v>172</v>
      </c>
      <c r="E27" s="25">
        <v>2016</v>
      </c>
      <c r="F27" s="23" t="s">
        <v>147</v>
      </c>
      <c r="G27" s="14"/>
      <c r="H27" s="15">
        <v>0</v>
      </c>
      <c r="I27" s="15"/>
      <c r="J27" s="15"/>
      <c r="K27" s="26">
        <v>1.7034722222222199E-3</v>
      </c>
      <c r="L27" s="27"/>
      <c r="M27" s="27">
        <f t="shared" ref="M27:O31" si="6">I27-H27</f>
        <v>0</v>
      </c>
      <c r="N27" s="27">
        <f t="shared" si="6"/>
        <v>0</v>
      </c>
      <c r="O27" s="27">
        <f t="shared" si="6"/>
        <v>1.7034722222222199E-3</v>
      </c>
      <c r="P27" s="27">
        <f>K27-H27</f>
        <v>1.7034722222222199E-3</v>
      </c>
      <c r="Q27" s="27"/>
      <c r="R27" s="27"/>
    </row>
    <row r="28" spans="1:18" ht="17.399999999999999" x14ac:dyDescent="0.3">
      <c r="A28" s="22">
        <v>2</v>
      </c>
      <c r="B28" s="33">
        <v>112</v>
      </c>
      <c r="C28" s="23" t="s">
        <v>266</v>
      </c>
      <c r="D28" s="24" t="s">
        <v>311</v>
      </c>
      <c r="E28" s="25">
        <v>2016</v>
      </c>
      <c r="F28" s="23" t="s">
        <v>96</v>
      </c>
      <c r="G28" s="14"/>
      <c r="H28" s="15">
        <v>0</v>
      </c>
      <c r="I28" s="15"/>
      <c r="J28" s="15"/>
      <c r="K28" s="26">
        <v>1.7856481481481499E-3</v>
      </c>
      <c r="L28" s="27"/>
      <c r="M28" s="27">
        <f t="shared" si="6"/>
        <v>0</v>
      </c>
      <c r="N28" s="27">
        <f t="shared" si="6"/>
        <v>0</v>
      </c>
      <c r="O28" s="27">
        <f t="shared" si="6"/>
        <v>1.7856481481481499E-3</v>
      </c>
      <c r="P28" s="27">
        <f>K28-H28</f>
        <v>1.7856481481481499E-3</v>
      </c>
      <c r="Q28" s="27"/>
      <c r="R28" s="27"/>
    </row>
    <row r="29" spans="1:18" ht="17.399999999999999" x14ac:dyDescent="0.3">
      <c r="A29" s="22">
        <v>3</v>
      </c>
      <c r="B29" s="33">
        <v>115</v>
      </c>
      <c r="C29" s="23" t="s">
        <v>291</v>
      </c>
      <c r="D29" s="24" t="s">
        <v>245</v>
      </c>
      <c r="E29" s="25">
        <v>2016</v>
      </c>
      <c r="F29" s="23" t="s">
        <v>305</v>
      </c>
      <c r="G29" s="14"/>
      <c r="H29" s="15">
        <v>0</v>
      </c>
      <c r="I29" s="15"/>
      <c r="J29" s="15"/>
      <c r="K29" s="26">
        <v>1.79826388888889E-3</v>
      </c>
      <c r="L29" s="27"/>
      <c r="M29" s="27">
        <f t="shared" si="6"/>
        <v>0</v>
      </c>
      <c r="N29" s="27">
        <f t="shared" si="6"/>
        <v>0</v>
      </c>
      <c r="O29" s="27">
        <f t="shared" si="6"/>
        <v>1.79826388888889E-3</v>
      </c>
      <c r="P29" s="27">
        <f>K29-H29</f>
        <v>1.79826388888889E-3</v>
      </c>
      <c r="Q29" s="27"/>
      <c r="R29" s="27"/>
    </row>
    <row r="30" spans="1:18" ht="17.399999999999999" x14ac:dyDescent="0.3">
      <c r="A30" s="22">
        <v>4</v>
      </c>
      <c r="B30" s="33">
        <v>114</v>
      </c>
      <c r="C30" s="23" t="s">
        <v>175</v>
      </c>
      <c r="D30" s="24" t="s">
        <v>174</v>
      </c>
      <c r="E30" s="25">
        <v>2016</v>
      </c>
      <c r="F30" s="23"/>
      <c r="G30" s="14"/>
      <c r="H30" s="15">
        <v>0</v>
      </c>
      <c r="I30" s="15"/>
      <c r="J30" s="15"/>
      <c r="K30" s="26">
        <v>1.8956018518518499E-3</v>
      </c>
      <c r="L30" s="27"/>
      <c r="M30" s="27">
        <f t="shared" si="6"/>
        <v>0</v>
      </c>
      <c r="N30" s="27">
        <f t="shared" si="6"/>
        <v>0</v>
      </c>
      <c r="O30" s="27">
        <f t="shared" si="6"/>
        <v>1.8956018518518499E-3</v>
      </c>
      <c r="P30" s="27">
        <f>K30-H30</f>
        <v>1.8956018518518499E-3</v>
      </c>
      <c r="Q30" s="27"/>
      <c r="R30" s="27"/>
    </row>
    <row r="31" spans="1:18" ht="17.399999999999999" x14ac:dyDescent="0.3">
      <c r="A31" s="22">
        <v>5</v>
      </c>
      <c r="B31" s="33">
        <v>110</v>
      </c>
      <c r="C31" s="23" t="s">
        <v>312</v>
      </c>
      <c r="D31" s="24" t="s">
        <v>313</v>
      </c>
      <c r="E31" s="25">
        <v>2016</v>
      </c>
      <c r="F31" s="23" t="s">
        <v>118</v>
      </c>
      <c r="G31" s="14"/>
      <c r="H31" s="15">
        <v>0</v>
      </c>
      <c r="I31" s="15"/>
      <c r="J31" s="15"/>
      <c r="K31" s="26">
        <v>2.8960648148148101E-3</v>
      </c>
      <c r="L31" s="27"/>
      <c r="M31" s="27">
        <f t="shared" si="6"/>
        <v>0</v>
      </c>
      <c r="N31" s="27">
        <f t="shared" si="6"/>
        <v>0</v>
      </c>
      <c r="O31" s="27">
        <f t="shared" si="6"/>
        <v>2.8960648148148101E-3</v>
      </c>
      <c r="P31" s="27">
        <f>K31-H31</f>
        <v>2.8960648148148101E-3</v>
      </c>
      <c r="Q31" s="27"/>
      <c r="R31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7"/>
  <sheetViews>
    <sheetView topLeftCell="A12" zoomScaleNormal="100" workbookViewId="0">
      <selection activeCell="A29" sqref="A29"/>
    </sheetView>
  </sheetViews>
  <sheetFormatPr defaultColWidth="8.6640625" defaultRowHeight="13.2" x14ac:dyDescent="0.25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51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t="str">
        <f>'2021'!A3</f>
        <v>Tanvald 05.10.2025</v>
      </c>
    </row>
    <row r="5" spans="1:18" x14ac:dyDescent="0.25">
      <c r="C5" s="20"/>
    </row>
    <row r="6" spans="1:18" x14ac:dyDescent="0.25">
      <c r="H6" s="4"/>
    </row>
    <row r="7" spans="1:18" ht="17.399999999999999" x14ac:dyDescent="0.3">
      <c r="A7" s="5" t="s">
        <v>2</v>
      </c>
      <c r="B7" s="6" t="s">
        <v>314</v>
      </c>
      <c r="C7" s="7"/>
      <c r="D7" t="s">
        <v>4</v>
      </c>
      <c r="E7" s="21" t="s">
        <v>89</v>
      </c>
      <c r="F7" t="s">
        <v>315</v>
      </c>
    </row>
    <row r="9" spans="1:18" x14ac:dyDescent="0.25">
      <c r="A9" s="8" t="s">
        <v>5</v>
      </c>
      <c r="B9" s="9" t="s">
        <v>6</v>
      </c>
      <c r="C9" s="8" t="s">
        <v>7</v>
      </c>
      <c r="D9" s="8" t="s">
        <v>8</v>
      </c>
      <c r="E9" s="9" t="s">
        <v>92</v>
      </c>
      <c r="F9" s="8" t="s">
        <v>93</v>
      </c>
      <c r="G9" s="8"/>
      <c r="H9" s="9" t="s">
        <v>9</v>
      </c>
      <c r="I9" s="9" t="s">
        <v>83</v>
      </c>
      <c r="J9" s="9" t="s">
        <v>84</v>
      </c>
      <c r="K9" s="9" t="s">
        <v>12</v>
      </c>
      <c r="L9" s="9"/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</row>
    <row r="10" spans="1:18" ht="17.399999999999999" x14ac:dyDescent="0.3">
      <c r="A10" s="10">
        <v>1</v>
      </c>
      <c r="B10" s="33">
        <v>123</v>
      </c>
      <c r="C10" s="23" t="s">
        <v>316</v>
      </c>
      <c r="D10" s="24" t="s">
        <v>317</v>
      </c>
      <c r="E10" s="25">
        <v>2015</v>
      </c>
      <c r="F10" s="23" t="s">
        <v>147</v>
      </c>
      <c r="G10" s="14"/>
      <c r="H10" s="15">
        <v>0</v>
      </c>
      <c r="I10" s="15"/>
      <c r="J10" s="15"/>
      <c r="K10" s="26">
        <v>2.1144675925925901E-3</v>
      </c>
      <c r="L10" s="16"/>
      <c r="M10" s="16">
        <f t="shared" ref="M10:O14" si="0">I10-H10</f>
        <v>0</v>
      </c>
      <c r="N10" s="16">
        <f t="shared" si="0"/>
        <v>0</v>
      </c>
      <c r="O10" s="16">
        <f t="shared" si="0"/>
        <v>2.1144675925925901E-3</v>
      </c>
      <c r="P10" s="16">
        <f>K10-H10</f>
        <v>2.1144675925925901E-3</v>
      </c>
      <c r="Q10" s="27"/>
      <c r="R10" s="27"/>
    </row>
    <row r="11" spans="1:18" ht="17.399999999999999" x14ac:dyDescent="0.3">
      <c r="A11" s="10">
        <v>2</v>
      </c>
      <c r="B11" s="33">
        <v>121</v>
      </c>
      <c r="C11" s="23" t="s">
        <v>318</v>
      </c>
      <c r="D11" s="24" t="s">
        <v>319</v>
      </c>
      <c r="E11" s="25">
        <v>2015</v>
      </c>
      <c r="F11" s="23" t="s">
        <v>124</v>
      </c>
      <c r="G11" s="14"/>
      <c r="H11" s="15">
        <v>0</v>
      </c>
      <c r="I11" s="15"/>
      <c r="J11" s="15"/>
      <c r="K11" s="26">
        <v>2.12569444444444E-3</v>
      </c>
      <c r="L11" s="16"/>
      <c r="M11" s="16">
        <f t="shared" si="0"/>
        <v>0</v>
      </c>
      <c r="N11" s="16">
        <f t="shared" si="0"/>
        <v>0</v>
      </c>
      <c r="O11" s="16">
        <f t="shared" si="0"/>
        <v>2.12569444444444E-3</v>
      </c>
      <c r="P11" s="16">
        <f>K11-H11</f>
        <v>2.12569444444444E-3</v>
      </c>
      <c r="Q11" s="27"/>
      <c r="R11" s="27"/>
    </row>
    <row r="12" spans="1:18" ht="17.399999999999999" x14ac:dyDescent="0.3">
      <c r="A12" s="10">
        <v>3</v>
      </c>
      <c r="B12" s="33">
        <v>122</v>
      </c>
      <c r="C12" s="23" t="s">
        <v>320</v>
      </c>
      <c r="D12" s="24" t="s">
        <v>321</v>
      </c>
      <c r="E12" s="25">
        <v>2015</v>
      </c>
      <c r="F12" s="23" t="s">
        <v>113</v>
      </c>
      <c r="G12" s="14"/>
      <c r="H12" s="15">
        <v>0</v>
      </c>
      <c r="I12" s="15"/>
      <c r="J12" s="15"/>
      <c r="K12" s="26">
        <v>2.1364583333333301E-3</v>
      </c>
      <c r="L12" s="16"/>
      <c r="M12" s="16">
        <f t="shared" si="0"/>
        <v>0</v>
      </c>
      <c r="N12" s="16">
        <f t="shared" si="0"/>
        <v>0</v>
      </c>
      <c r="O12" s="16">
        <f t="shared" si="0"/>
        <v>2.1364583333333301E-3</v>
      </c>
      <c r="P12" s="16">
        <f>K12-H12</f>
        <v>2.1364583333333301E-3</v>
      </c>
      <c r="Q12" s="27"/>
      <c r="R12" s="27"/>
    </row>
    <row r="13" spans="1:18" ht="17.399999999999999" x14ac:dyDescent="0.3">
      <c r="A13" s="10">
        <v>4</v>
      </c>
      <c r="B13" s="33">
        <v>125</v>
      </c>
      <c r="C13" s="23" t="s">
        <v>193</v>
      </c>
      <c r="D13" s="24" t="s">
        <v>151</v>
      </c>
      <c r="E13" s="25">
        <v>2015</v>
      </c>
      <c r="F13" s="23" t="s">
        <v>131</v>
      </c>
      <c r="G13" s="14"/>
      <c r="H13" s="15">
        <v>0</v>
      </c>
      <c r="I13" s="15"/>
      <c r="J13" s="15"/>
      <c r="K13" s="26">
        <v>3.1568287037036999E-3</v>
      </c>
      <c r="L13" s="16"/>
      <c r="M13" s="16">
        <f t="shared" si="0"/>
        <v>0</v>
      </c>
      <c r="N13" s="16">
        <f t="shared" si="0"/>
        <v>0</v>
      </c>
      <c r="O13" s="16">
        <f t="shared" si="0"/>
        <v>3.1568287037036999E-3</v>
      </c>
      <c r="P13" s="16">
        <f>K13-H13</f>
        <v>3.1568287037036999E-3</v>
      </c>
      <c r="Q13" s="27"/>
      <c r="R13" s="27"/>
    </row>
    <row r="14" spans="1:18" ht="17.399999999999999" x14ac:dyDescent="0.3">
      <c r="A14" s="10">
        <v>5</v>
      </c>
      <c r="B14" s="33">
        <v>124</v>
      </c>
      <c r="C14" s="23" t="s">
        <v>148</v>
      </c>
      <c r="D14" s="24" t="s">
        <v>322</v>
      </c>
      <c r="E14" s="25">
        <v>2015</v>
      </c>
      <c r="F14" s="23" t="s">
        <v>154</v>
      </c>
      <c r="G14" s="14"/>
      <c r="H14" s="15">
        <v>0</v>
      </c>
      <c r="I14" s="15"/>
      <c r="J14" s="15"/>
      <c r="K14" s="26">
        <v>3.2016203703703699E-3</v>
      </c>
      <c r="L14" s="16"/>
      <c r="M14" s="16">
        <f t="shared" si="0"/>
        <v>0</v>
      </c>
      <c r="N14" s="16">
        <f t="shared" si="0"/>
        <v>0</v>
      </c>
      <c r="O14" s="16">
        <f t="shared" si="0"/>
        <v>3.2016203703703699E-3</v>
      </c>
      <c r="P14" s="16">
        <f>K14-H14</f>
        <v>3.2016203703703699E-3</v>
      </c>
      <c r="Q14" s="27"/>
      <c r="R14" s="27"/>
    </row>
    <row r="15" spans="1:18" x14ac:dyDescent="0.25"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7.399999999999999" x14ac:dyDescent="0.3">
      <c r="A16" s="5" t="s">
        <v>2</v>
      </c>
      <c r="B16" s="6" t="str">
        <f>B7</f>
        <v>roč. 2015</v>
      </c>
      <c r="C16" s="7"/>
      <c r="D16" t="s">
        <v>33</v>
      </c>
      <c r="E16" s="21" t="str">
        <f>E7</f>
        <v>trať:</v>
      </c>
      <c r="F16" t="str">
        <f>F7</f>
        <v>1 000 m</v>
      </c>
    </row>
    <row r="18" spans="1:18" x14ac:dyDescent="0.25">
      <c r="A18" s="8" t="s">
        <v>5</v>
      </c>
      <c r="B18" s="9" t="s">
        <v>6</v>
      </c>
      <c r="C18" s="8" t="s">
        <v>7</v>
      </c>
      <c r="D18" s="8" t="s">
        <v>8</v>
      </c>
      <c r="E18" s="9" t="s">
        <v>92</v>
      </c>
      <c r="F18" s="8" t="s">
        <v>93</v>
      </c>
      <c r="G18" s="8"/>
      <c r="H18" s="9" t="s">
        <v>9</v>
      </c>
      <c r="I18" s="9" t="s">
        <v>83</v>
      </c>
      <c r="J18" s="9" t="s">
        <v>84</v>
      </c>
      <c r="K18" s="9" t="s">
        <v>12</v>
      </c>
      <c r="L18" s="9"/>
      <c r="M18" s="9" t="s">
        <v>13</v>
      </c>
      <c r="N18" s="9" t="s">
        <v>14</v>
      </c>
      <c r="O18" s="9" t="s">
        <v>15</v>
      </c>
      <c r="P18" s="9" t="s">
        <v>16</v>
      </c>
      <c r="Q18" s="9" t="s">
        <v>17</v>
      </c>
      <c r="R18" s="9" t="s">
        <v>18</v>
      </c>
    </row>
    <row r="19" spans="1:18" ht="17.399999999999999" x14ac:dyDescent="0.3">
      <c r="A19" s="22">
        <v>1</v>
      </c>
      <c r="B19" s="33">
        <v>131</v>
      </c>
      <c r="C19" s="23" t="s">
        <v>323</v>
      </c>
      <c r="D19" s="24" t="s">
        <v>324</v>
      </c>
      <c r="E19" s="25">
        <v>2015</v>
      </c>
      <c r="F19" s="23" t="s">
        <v>325</v>
      </c>
      <c r="G19" s="14"/>
      <c r="H19" s="15">
        <v>0</v>
      </c>
      <c r="I19" s="15"/>
      <c r="J19" s="15"/>
      <c r="K19" s="26">
        <v>1.9444444444444401E-3</v>
      </c>
      <c r="L19" s="27"/>
      <c r="M19" s="27">
        <f t="shared" ref="M19:M27" si="1">I19-H19</f>
        <v>0</v>
      </c>
      <c r="N19" s="27">
        <f t="shared" ref="N19:N27" si="2">J19-I19</f>
        <v>0</v>
      </c>
      <c r="O19" s="27">
        <f t="shared" ref="O19:O27" si="3">K19-J19</f>
        <v>1.9444444444444401E-3</v>
      </c>
      <c r="P19" s="27">
        <f t="shared" ref="P19:P27" si="4">K19-H19</f>
        <v>1.9444444444444401E-3</v>
      </c>
      <c r="Q19" s="27"/>
      <c r="R19" s="27"/>
    </row>
    <row r="20" spans="1:18" ht="17.399999999999999" x14ac:dyDescent="0.3">
      <c r="A20" s="22">
        <v>2</v>
      </c>
      <c r="B20" s="33">
        <v>137</v>
      </c>
      <c r="C20" s="23" t="s">
        <v>326</v>
      </c>
      <c r="D20" s="24" t="s">
        <v>327</v>
      </c>
      <c r="E20" s="25">
        <v>2015</v>
      </c>
      <c r="F20" s="23" t="s">
        <v>147</v>
      </c>
      <c r="G20" s="14"/>
      <c r="H20" s="15">
        <v>0</v>
      </c>
      <c r="I20" s="15"/>
      <c r="J20" s="15"/>
      <c r="K20" s="26">
        <v>1.95416666666667E-3</v>
      </c>
      <c r="L20" s="27"/>
      <c r="M20" s="27">
        <f t="shared" si="1"/>
        <v>0</v>
      </c>
      <c r="N20" s="27">
        <f t="shared" si="2"/>
        <v>0</v>
      </c>
      <c r="O20" s="27">
        <f t="shared" si="3"/>
        <v>1.95416666666667E-3</v>
      </c>
      <c r="P20" s="27">
        <f t="shared" si="4"/>
        <v>1.95416666666667E-3</v>
      </c>
      <c r="Q20" s="27"/>
      <c r="R20" s="27"/>
    </row>
    <row r="21" spans="1:18" ht="17.399999999999999" x14ac:dyDescent="0.3">
      <c r="A21" s="22">
        <v>3</v>
      </c>
      <c r="B21" s="33">
        <v>139</v>
      </c>
      <c r="C21" s="23" t="s">
        <v>196</v>
      </c>
      <c r="D21" s="24" t="s">
        <v>328</v>
      </c>
      <c r="E21" s="25">
        <v>2015</v>
      </c>
      <c r="F21" s="23" t="s">
        <v>113</v>
      </c>
      <c r="G21" s="14"/>
      <c r="H21" s="15">
        <v>0</v>
      </c>
      <c r="I21" s="15"/>
      <c r="J21" s="15"/>
      <c r="K21" s="26">
        <v>2.0016203703703702E-3</v>
      </c>
      <c r="L21" s="27"/>
      <c r="M21" s="27">
        <f t="shared" si="1"/>
        <v>0</v>
      </c>
      <c r="N21" s="27">
        <f t="shared" si="2"/>
        <v>0</v>
      </c>
      <c r="O21" s="27">
        <f t="shared" si="3"/>
        <v>2.0016203703703702E-3</v>
      </c>
      <c r="P21" s="27">
        <f t="shared" si="4"/>
        <v>2.0016203703703702E-3</v>
      </c>
      <c r="Q21" s="27"/>
      <c r="R21" s="27"/>
    </row>
    <row r="22" spans="1:18" ht="17.399999999999999" x14ac:dyDescent="0.3">
      <c r="A22" s="22">
        <v>4</v>
      </c>
      <c r="B22" s="33">
        <v>136</v>
      </c>
      <c r="C22" s="23" t="s">
        <v>329</v>
      </c>
      <c r="D22" s="24" t="s">
        <v>330</v>
      </c>
      <c r="E22" s="25">
        <v>2015</v>
      </c>
      <c r="F22" s="23" t="s">
        <v>147</v>
      </c>
      <c r="G22" s="14"/>
      <c r="H22" s="15">
        <v>0</v>
      </c>
      <c r="I22" s="15"/>
      <c r="J22" s="15"/>
      <c r="K22" s="26">
        <v>2.11875E-3</v>
      </c>
      <c r="L22" s="27"/>
      <c r="M22" s="27">
        <f t="shared" si="1"/>
        <v>0</v>
      </c>
      <c r="N22" s="27">
        <f t="shared" si="2"/>
        <v>0</v>
      </c>
      <c r="O22" s="27">
        <f t="shared" si="3"/>
        <v>2.11875E-3</v>
      </c>
      <c r="P22" s="27">
        <f t="shared" si="4"/>
        <v>2.11875E-3</v>
      </c>
      <c r="Q22" s="27"/>
      <c r="R22" s="27"/>
    </row>
    <row r="23" spans="1:18" ht="17.399999999999999" x14ac:dyDescent="0.3">
      <c r="A23" s="22">
        <v>5</v>
      </c>
      <c r="B23" s="33">
        <v>134</v>
      </c>
      <c r="C23" s="23" t="s">
        <v>161</v>
      </c>
      <c r="D23" s="24" t="s">
        <v>331</v>
      </c>
      <c r="E23" s="25">
        <v>2015</v>
      </c>
      <c r="F23" s="23" t="s">
        <v>113</v>
      </c>
      <c r="G23" s="14"/>
      <c r="H23" s="15">
        <v>0</v>
      </c>
      <c r="I23" s="15"/>
      <c r="J23" s="15"/>
      <c r="K23" s="26">
        <v>2.1498842592592598E-3</v>
      </c>
      <c r="L23" s="27"/>
      <c r="M23" s="27">
        <f t="shared" si="1"/>
        <v>0</v>
      </c>
      <c r="N23" s="27">
        <f t="shared" si="2"/>
        <v>0</v>
      </c>
      <c r="O23" s="27">
        <f t="shared" si="3"/>
        <v>2.1498842592592598E-3</v>
      </c>
      <c r="P23" s="27">
        <f t="shared" si="4"/>
        <v>2.1498842592592598E-3</v>
      </c>
      <c r="Q23" s="27"/>
      <c r="R23" s="27"/>
    </row>
    <row r="24" spans="1:18" ht="17.399999999999999" x14ac:dyDescent="0.3">
      <c r="A24" s="22">
        <v>6</v>
      </c>
      <c r="B24" s="33">
        <v>132</v>
      </c>
      <c r="C24" s="23" t="s">
        <v>326</v>
      </c>
      <c r="D24" s="24" t="s">
        <v>332</v>
      </c>
      <c r="E24" s="25">
        <v>2015</v>
      </c>
      <c r="F24" s="23" t="s">
        <v>113</v>
      </c>
      <c r="G24" s="14"/>
      <c r="H24" s="15">
        <v>0</v>
      </c>
      <c r="I24" s="15"/>
      <c r="J24" s="15"/>
      <c r="K24" s="26" t="s">
        <v>333</v>
      </c>
      <c r="L24" s="27"/>
      <c r="M24" s="27">
        <f t="shared" si="1"/>
        <v>0</v>
      </c>
      <c r="N24" s="27">
        <f t="shared" si="2"/>
        <v>0</v>
      </c>
      <c r="O24" s="27" t="e">
        <f t="shared" si="3"/>
        <v>#VALUE!</v>
      </c>
      <c r="P24" s="27" t="e">
        <f t="shared" si="4"/>
        <v>#VALUE!</v>
      </c>
      <c r="Q24" s="27"/>
      <c r="R24" s="27"/>
    </row>
    <row r="25" spans="1:18" ht="17.399999999999999" x14ac:dyDescent="0.3">
      <c r="A25" s="22">
        <v>7</v>
      </c>
      <c r="B25" s="33">
        <v>140</v>
      </c>
      <c r="C25" s="23" t="s">
        <v>244</v>
      </c>
      <c r="D25" s="24" t="s">
        <v>334</v>
      </c>
      <c r="E25" s="25">
        <v>2015</v>
      </c>
      <c r="F25" s="23" t="s">
        <v>335</v>
      </c>
      <c r="G25" s="14"/>
      <c r="H25" s="15">
        <v>0</v>
      </c>
      <c r="I25" s="15"/>
      <c r="J25" s="15"/>
      <c r="K25" s="26">
        <v>2.3379629629629601E-3</v>
      </c>
      <c r="L25" s="27"/>
      <c r="M25" s="27">
        <f t="shared" si="1"/>
        <v>0</v>
      </c>
      <c r="N25" s="27">
        <f t="shared" si="2"/>
        <v>0</v>
      </c>
      <c r="O25" s="27">
        <f t="shared" si="3"/>
        <v>2.3379629629629601E-3</v>
      </c>
      <c r="P25" s="27">
        <f t="shared" si="4"/>
        <v>2.3379629629629601E-3</v>
      </c>
      <c r="Q25" s="27"/>
      <c r="R25" s="27"/>
    </row>
    <row r="26" spans="1:18" ht="17.399999999999999" x14ac:dyDescent="0.3">
      <c r="A26" s="22">
        <v>8</v>
      </c>
      <c r="B26" s="33">
        <v>135</v>
      </c>
      <c r="C26" s="23" t="s">
        <v>266</v>
      </c>
      <c r="D26" s="24" t="s">
        <v>336</v>
      </c>
      <c r="E26" s="25">
        <v>2015</v>
      </c>
      <c r="F26" s="23" t="s">
        <v>118</v>
      </c>
      <c r="G26" s="14"/>
      <c r="H26" s="15">
        <v>0</v>
      </c>
      <c r="I26" s="15"/>
      <c r="J26" s="15"/>
      <c r="K26" s="26">
        <v>2.4789351851851899E-3</v>
      </c>
      <c r="L26" s="27"/>
      <c r="M26" s="27">
        <f t="shared" si="1"/>
        <v>0</v>
      </c>
      <c r="N26" s="27">
        <f t="shared" si="2"/>
        <v>0</v>
      </c>
      <c r="O26" s="27">
        <f t="shared" si="3"/>
        <v>2.4789351851851899E-3</v>
      </c>
      <c r="P26" s="27">
        <f t="shared" si="4"/>
        <v>2.4789351851851899E-3</v>
      </c>
      <c r="Q26" s="27"/>
      <c r="R26" s="27"/>
    </row>
    <row r="27" spans="1:18" ht="17.399999999999999" x14ac:dyDescent="0.3">
      <c r="A27" s="22">
        <v>9</v>
      </c>
      <c r="B27" s="33">
        <v>138</v>
      </c>
      <c r="C27" s="23" t="s">
        <v>266</v>
      </c>
      <c r="D27" s="24" t="s">
        <v>337</v>
      </c>
      <c r="E27" s="25">
        <v>2015</v>
      </c>
      <c r="F27" s="23" t="s">
        <v>154</v>
      </c>
      <c r="G27" s="14"/>
      <c r="H27" s="15">
        <v>0</v>
      </c>
      <c r="I27" s="15"/>
      <c r="J27" s="15"/>
      <c r="K27" s="26">
        <v>3.29386574074074E-3</v>
      </c>
      <c r="L27" s="27"/>
      <c r="M27" s="27">
        <f t="shared" si="1"/>
        <v>0</v>
      </c>
      <c r="N27" s="27">
        <f t="shared" si="2"/>
        <v>0</v>
      </c>
      <c r="O27" s="27">
        <f t="shared" si="3"/>
        <v>3.29386574074074E-3</v>
      </c>
      <c r="P27" s="27">
        <f t="shared" si="4"/>
        <v>3.29386574074074E-3</v>
      </c>
      <c r="Q27" s="27"/>
      <c r="R27" s="27"/>
    </row>
  </sheetData>
  <mergeCells count="1">
    <mergeCell ref="A1:R1"/>
  </mergeCells>
  <printOptions horizontalCentered="1"/>
  <pageMargins left="0.70833333333333304" right="0" top="0.78749999999999998" bottom="0.78680555555555598" header="0.51180555555555496" footer="0.31527777777777799"/>
  <pageSetup paperSize="9" firstPageNumber="0" orientation="portrait" horizontalDpi="300" verticalDpi="300"/>
  <headerFooter>
    <oddFooter>&amp;L&amp;20TJ TANVALD z.s.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39</vt:i4>
      </vt:variant>
    </vt:vector>
  </HeadingPairs>
  <TitlesOfParts>
    <vt:vector size="59" baseType="lpstr">
      <vt:lpstr>kategorie</vt:lpstr>
      <vt:lpstr>2022-ml.</vt:lpstr>
      <vt:lpstr>2021</vt:lpstr>
      <vt:lpstr>2020</vt:lpstr>
      <vt:lpstr>2019</vt:lpstr>
      <vt:lpstr>2018 </vt:lpstr>
      <vt:lpstr>2017</vt:lpstr>
      <vt:lpstr>2016</vt:lpstr>
      <vt:lpstr>2015</vt:lpstr>
      <vt:lpstr>2014</vt:lpstr>
      <vt:lpstr>2013</vt:lpstr>
      <vt:lpstr>2012</vt:lpstr>
      <vt:lpstr>2011-U15</vt:lpstr>
      <vt:lpstr>2010</vt:lpstr>
      <vt:lpstr>2009</vt:lpstr>
      <vt:lpstr>2008</vt:lpstr>
      <vt:lpstr>2006</vt:lpstr>
      <vt:lpstr>2005+</vt:lpstr>
      <vt:lpstr>1985+</vt:lpstr>
      <vt:lpstr>vše</vt:lpstr>
      <vt:lpstr>'1985+'!Názvy_tisku</vt:lpstr>
      <vt:lpstr>'2005+'!Názvy_tisku</vt:lpstr>
      <vt:lpstr>'2006'!Názvy_tisku</vt:lpstr>
      <vt:lpstr>'2008'!Názvy_tisku</vt:lpstr>
      <vt:lpstr>'2009'!Názvy_tisku</vt:lpstr>
      <vt:lpstr>'2010'!Názvy_tisku</vt:lpstr>
      <vt:lpstr>'2011-U15'!Názvy_tisku</vt:lpstr>
      <vt:lpstr>'2012'!Názvy_tisku</vt:lpstr>
      <vt:lpstr>'2013'!Názvy_tisku</vt:lpstr>
      <vt:lpstr>'2014'!Názvy_tisku</vt:lpstr>
      <vt:lpstr>'2015'!Názvy_tisku</vt:lpstr>
      <vt:lpstr>'2016'!Názvy_tisku</vt:lpstr>
      <vt:lpstr>'2017'!Názvy_tisku</vt:lpstr>
      <vt:lpstr>'2018 '!Názvy_tisku</vt:lpstr>
      <vt:lpstr>'2019'!Názvy_tisku</vt:lpstr>
      <vt:lpstr>'2020'!Názvy_tisku</vt:lpstr>
      <vt:lpstr>'2021'!Názvy_tisku</vt:lpstr>
      <vt:lpstr>'2022-ml.'!Názvy_tisku</vt:lpstr>
      <vt:lpstr>vše!Názvy_tisku</vt:lpstr>
      <vt:lpstr>'1985+'!Oblast_tisku</vt:lpstr>
      <vt:lpstr>'2005+'!Oblast_tisku</vt:lpstr>
      <vt:lpstr>'2006'!Oblast_tisku</vt:lpstr>
      <vt:lpstr>'2008'!Oblast_tisku</vt:lpstr>
      <vt:lpstr>'2009'!Oblast_tisku</vt:lpstr>
      <vt:lpstr>'2010'!Oblast_tisku</vt:lpstr>
      <vt:lpstr>'2011-U15'!Oblast_tisku</vt:lpstr>
      <vt:lpstr>'2012'!Oblast_tisku</vt:lpstr>
      <vt:lpstr>'2013'!Oblast_tisku</vt:lpstr>
      <vt:lpstr>'2014'!Oblast_tisku</vt:lpstr>
      <vt:lpstr>'2015'!Oblast_tisku</vt:lpstr>
      <vt:lpstr>'2016'!Oblast_tisku</vt:lpstr>
      <vt:lpstr>'2017'!Oblast_tisku</vt:lpstr>
      <vt:lpstr>'2018 '!Oblast_tisku</vt:lpstr>
      <vt:lpstr>'2019'!Oblast_tisku</vt:lpstr>
      <vt:lpstr>'2020'!Oblast_tisku</vt:lpstr>
      <vt:lpstr>'2021'!Oblast_tisku</vt:lpstr>
      <vt:lpstr>'2022-ml.'!Oblast_tisku</vt:lpstr>
      <vt:lpstr>kategorie!Oblast_tisku</vt:lpstr>
      <vt:lpstr>vše!Oblast_tisku</vt:lpstr>
    </vt:vector>
  </TitlesOfParts>
  <Company>ABB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czmikoz</dc:creator>
  <dc:description/>
  <cp:lastModifiedBy>Iveta Roubíčková, Ing.</cp:lastModifiedBy>
  <cp:revision>19</cp:revision>
  <dcterms:created xsi:type="dcterms:W3CDTF">2013-09-06T10:16:30Z</dcterms:created>
  <dcterms:modified xsi:type="dcterms:W3CDTF">2025-10-07T06:01:49Z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ABB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